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505"/>
  </bookViews>
  <sheets>
    <sheet name="Contents" sheetId="1" r:id="rId1"/>
    <sheet name="Annual data" sheetId="2" r:id="rId2"/>
    <sheet name="Quaterly data " sheetId="3" r:id="rId3"/>
    <sheet name="Notes" sheetId="4" r:id="rId4"/>
  </sheets>
  <definedNames>
    <definedName name="_xlnm.Print_Area" localSheetId="1">'Annual data'!$A$1:$N$90</definedName>
    <definedName name="_xlnm.Print_Area" localSheetId="0">Contents!$A$1:$J$25</definedName>
    <definedName name="_xlnm.Print_Area" localSheetId="3">Notes!$A$1:$C$59</definedName>
  </definedNames>
  <calcPr calcId="145621"/>
</workbook>
</file>

<file path=xl/calcChain.xml><?xml version="1.0" encoding="utf-8"?>
<calcChain xmlns="http://schemas.openxmlformats.org/spreadsheetml/2006/main">
  <c r="E61" i="2" l="1"/>
  <c r="E62" i="2"/>
  <c r="E63" i="2"/>
  <c r="E64" i="2"/>
  <c r="E65" i="2"/>
  <c r="E66" i="2"/>
  <c r="E60" i="2"/>
  <c r="J10" i="2" l="1"/>
  <c r="J11" i="2"/>
  <c r="J12" i="2"/>
  <c r="J9" i="2"/>
</calcChain>
</file>

<file path=xl/sharedStrings.xml><?xml version="1.0" encoding="utf-8"?>
<sst xmlns="http://schemas.openxmlformats.org/spreadsheetml/2006/main" count="463" uniqueCount="175">
  <si>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</si>
  <si>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</si>
  <si>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</si>
  <si>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</si>
  <si>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</si>
  <si>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</si>
  <si>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Volume of advised and non-advised sales</t>
  </si>
  <si>
    <t>Number of advised and non-advised sales by product type</t>
  </si>
  <si>
    <t>Volume of sales by premium payment method type</t>
  </si>
  <si>
    <t>Number of sales by premium payment method type and product type</t>
  </si>
  <si>
    <t>Notes</t>
  </si>
  <si>
    <t>Firm categorisation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</si>
  <si>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</si>
  <si>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</si>
  <si>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Firm type (a):</t>
  </si>
  <si>
    <t>Bank and Building Society (b)</t>
  </si>
  <si>
    <t>General Insurance Intermediary</t>
  </si>
  <si>
    <t>Life Insurer</t>
  </si>
  <si>
    <t>Other Insurer</t>
  </si>
  <si>
    <t>Mortgage Business</t>
  </si>
  <si>
    <t>Personal Investment</t>
  </si>
  <si>
    <t>Other</t>
  </si>
  <si>
    <t>Total</t>
  </si>
  <si>
    <t>Critical Illness Sold As A Rider Benefit</t>
  </si>
  <si>
    <t>Income Protection</t>
  </si>
  <si>
    <t>Standalone Critical Illness</t>
  </si>
  <si>
    <t>(b) Including e-money issuers</t>
  </si>
  <si>
    <t>1.    PSD PPC - Sales by product type and FCA firm type (January 2014 to December 2014)</t>
  </si>
  <si>
    <t>Reporting Periods (c):</t>
  </si>
  <si>
    <t>Number of sales by FCA firm type (a)</t>
  </si>
  <si>
    <t>Notes:</t>
  </si>
  <si>
    <t>2.    PSD PPC - Volumes of sales</t>
  </si>
  <si>
    <t>H1 2015</t>
  </si>
  <si>
    <t>2005 (d)</t>
  </si>
  <si>
    <t>(d) Data not collected in Q1 2005. So refers to sales from 1 April to 31 December 2005</t>
  </si>
  <si>
    <t>Provider sales</t>
  </si>
  <si>
    <t>Non-provider sales</t>
  </si>
  <si>
    <t>3.    PSD PPC - Volumes of sales by product provider and non-provider firms</t>
  </si>
  <si>
    <t>Advised sale</t>
  </si>
  <si>
    <t>Non-advised sale</t>
  </si>
  <si>
    <t>4.    PSD PPC - Volume of advised and non-advised sales</t>
  </si>
  <si>
    <t>Regular payment</t>
  </si>
  <si>
    <t>Single payment</t>
  </si>
  <si>
    <t>5.    PSD PPC - Volume of sales by premium payment method type</t>
  </si>
  <si>
    <t>Selling firm types are determined by the firm primary category description allocated to firms by internal FCA systems. These category descriptions are in turn determined by FCA supervisory divisions.</t>
  </si>
  <si>
    <t>Selling Firm Type</t>
  </si>
  <si>
    <t>FCA Primary Category Description</t>
  </si>
  <si>
    <t>Bank (inc e-money issuers) and Building Society</t>
  </si>
  <si>
    <t>Bank (other than Wholesale-only)</t>
  </si>
  <si>
    <t>Building Society</t>
  </si>
  <si>
    <t>E-money Issuer (non-bank)</t>
  </si>
  <si>
    <t>Wholesale only Bank</t>
  </si>
  <si>
    <t>Home Finance Administrator</t>
  </si>
  <si>
    <t>Home Finance Broker</t>
  </si>
  <si>
    <t>Home Finance Provider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</si>
  <si>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</si>
  <si>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</si>
  <si>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</si>
  <si>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</si>
  <si>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</si>
  <si>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</si>
  <si>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</si>
  <si>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Advising and Arranging Intermediary (except FA &amp; Stockbroker)</t>
  </si>
  <si>
    <t>Advising only Intermediary (except FA)</t>
  </si>
  <si>
    <t>All Other Primary Categories</t>
  </si>
  <si>
    <t>Alternative Trading System Operator</t>
  </si>
  <si>
    <t>Authorised Professional Firm</t>
  </si>
  <si>
    <t>CIS Administrator</t>
  </si>
  <si>
    <t>CIS Trustee</t>
  </si>
  <si>
    <t>Clearer/Settlement Agent</t>
  </si>
  <si>
    <t>Corporate Finance Firm</t>
  </si>
  <si>
    <t>Credit Union</t>
  </si>
  <si>
    <t>Custodial Service Provider</t>
  </si>
  <si>
    <t>Designated Professional Body</t>
  </si>
  <si>
    <t>Discretionary Investment Manager</t>
  </si>
  <si>
    <t>Energy (including Oil) Market Participant</t>
  </si>
  <si>
    <t>Market Maker</t>
  </si>
  <si>
    <t>Media Firm</t>
  </si>
  <si>
    <t>Non-discretionary Investment Manager</t>
  </si>
  <si>
    <t>Own Account Trader</t>
  </si>
  <si>
    <t>Personal Pension Operator</t>
  </si>
  <si>
    <t>Primary Appointed Rep</t>
  </si>
  <si>
    <t>Recognised Overseas Investment Exchange</t>
  </si>
  <si>
    <t>Secondary Appointed Rep</t>
  </si>
  <si>
    <t>Service Company</t>
  </si>
  <si>
    <t>Stockbroker</t>
  </si>
  <si>
    <t>UK Recognised Clearing House</t>
  </si>
  <si>
    <t>UK Recognised Investment Exchange</t>
  </si>
  <si>
    <t>Venture Capital Firm</t>
  </si>
  <si>
    <t>Wholesale Market Broker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</si>
  <si>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</si>
  <si>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</si>
  <si>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</si>
  <si>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</si>
  <si>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</si>
  <si>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</si>
  <si>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</si>
  <si>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</si>
  <si>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</si>
  <si>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</si>
  <si>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</si>
  <si>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</si>
  <si>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</si>
  <si>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</si>
  <si>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</si>
  <si>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</si>
  <si>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</si>
  <si>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</si>
  <si>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</si>
  <si>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</si>
  <si>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</si>
  <si>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</si>
  <si>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</si>
  <si>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</si>
  <si>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</si>
  <si>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</si>
  <si>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</si>
  <si>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</si>
  <si>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</si>
  <si>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</si>
  <si>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</si>
  <si>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</si>
  <si>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</si>
  <si>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</si>
  <si>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</si>
  <si>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</si>
  <si>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</si>
  <si>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</si>
  <si>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</si>
  <si>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</si>
  <si>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Annual PSD PPC Data</t>
  </si>
  <si>
    <t>Quarterly PSD PPC Data</t>
  </si>
  <si>
    <t>Annual data</t>
  </si>
  <si>
    <t>Table name</t>
  </si>
  <si>
    <t>6.    PSD PPC - NOTES</t>
  </si>
  <si>
    <t>PRODUCT SALES DATA (PSD) - PURE PROTECTION CONTRACTS (PPC) AGGREGATED STATISTICS: 2005 TO 2015 H1</t>
  </si>
  <si>
    <t>Data breakdown</t>
  </si>
  <si>
    <t>2.1    Number of sales by product type</t>
  </si>
  <si>
    <t>2.2    Number of sales by FCA firm type</t>
  </si>
  <si>
    <t>3.1    Number of provider and non-provider sales by product type</t>
  </si>
  <si>
    <t>4.1    Number of advised and non-advised sales by product type</t>
  </si>
  <si>
    <t>5.1    Number of sales by premium payment method type and product type</t>
  </si>
  <si>
    <t>1.1    Sales by product type and FCA firm type</t>
  </si>
  <si>
    <t>Product type</t>
  </si>
  <si>
    <t>Sales by product type and FCA firm type (January 2014 to December 2014)</t>
  </si>
  <si>
    <t>Quarterly data</t>
  </si>
  <si>
    <t>Data correct as at 13 October 2015</t>
  </si>
  <si>
    <t>(f) Refer to the Pure Protection Contracts Product Sales Data glossary for the advised and non-advised sale definition</t>
  </si>
  <si>
    <t>(e) Refer to the Pure Protection Contracts Product Sales Data glossary for the provider and non-provider sale definition</t>
  </si>
  <si>
    <t>(a) Refer to table 6.1 for the firm primary categories in each FCA selling firm type</t>
  </si>
  <si>
    <t>Number of advised and non-advised (f) sales by product type</t>
  </si>
  <si>
    <t>2006 Q2 (g)</t>
  </si>
  <si>
    <t>Number of provider and non-provider sales (e) by product type</t>
  </si>
  <si>
    <t>(g) The advised and non-advised sale data field became mandatory on 1 April 2006 and thus 2006 refers to sales from 1 April to 31 December 2006</t>
  </si>
  <si>
    <t>(c) Please note that the annual figures refer to years that span the period between 1 January and 31 December unless otherwise stated</t>
  </si>
  <si>
    <t>Bill Payment Service Provider</t>
  </si>
  <si>
    <t>Connected travel insurance only</t>
  </si>
  <si>
    <t>Consumer Credit</t>
  </si>
  <si>
    <t>Dormant Account Fund Operator</t>
  </si>
  <si>
    <t>ISPV</t>
  </si>
  <si>
    <t>MTF Operator</t>
  </si>
  <si>
    <t>Merchant Acquirer</t>
  </si>
  <si>
    <t>Mobile Phone Operator</t>
  </si>
  <si>
    <t>Money Remitter</t>
  </si>
  <si>
    <t>Non bank / e-money card issuer</t>
  </si>
  <si>
    <t>Recognised Overseas Clearing House</t>
  </si>
  <si>
    <t>Reporting Periods:</t>
  </si>
  <si>
    <t>2005 Q2 (c)</t>
  </si>
  <si>
    <t>(c) Data not collected in Q1 2005</t>
  </si>
  <si>
    <t>Number of provider and non-provider (d) sales by product type</t>
  </si>
  <si>
    <t>(d) Refer to the Pure Protection Contracts Product Sales Data glossary for the provider and non-provider sale definition</t>
  </si>
  <si>
    <t>Number of advised and non-advised (e) sales by product type</t>
  </si>
  <si>
    <t>(e) Refer to the Pure Protection Contracts Product Sales Data glossary for the advised and non-advised sale definition</t>
  </si>
  <si>
    <t>2006 Q2 (f)</t>
  </si>
  <si>
    <t>(f) The advised and non-advised sale data field became mandatory on 1 April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</si>
</sst>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Tahoma"/>
      <family val="2"/>
    </font>
    <font>
      <b/>
      <sz val="10"/>
      <color rgb="FF8E1537"/>
      <name val="Tahoma"/>
      <family val="2"/>
    </font>
    <font>
      <sz val="10"/>
      <color indexed="20"/>
      <name val="Tahoma"/>
      <family val="2"/>
    </font>
    <font>
      <sz val="10"/>
      <color indexed="8"/>
      <name val="Tahoma"/>
      <family val="2"/>
    </font>
    <font>
      <sz val="9"/>
      <name val="Tahoma"/>
      <family val="2"/>
    </font>
    <font>
      <sz val="10"/>
      <color rgb="FF8E1537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rgb="FF8E1537"/>
      <name val="Tahoma"/>
      <family val="2"/>
    </font>
    <font>
      <b/>
      <sz val="7"/>
      <color rgb="FF8E1537"/>
      <name val="Tahoma"/>
      <family val="2"/>
    </font>
    <font>
      <sz val="7"/>
      <color theme="1"/>
      <name val="Verdana"/>
      <family val="2"/>
    </font>
    <font>
      <b/>
      <sz val="7"/>
      <name val="Tahoma"/>
      <family val="2"/>
    </font>
    <font>
      <sz val="7"/>
      <name val="Tahoma"/>
      <family val="2"/>
    </font>
    <font>
      <sz val="10"/>
      <color theme="1"/>
      <name val="Tahoma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b/>
      <sz val="12"/>
      <color rgb="FF8E1537"/>
      <name val="Tahoma"/>
      <family val="2"/>
    </font>
    <font>
      <b/>
      <sz val="16"/>
      <color rgb="FF8E1537"/>
      <name val="Tahoma"/>
      <family val="2"/>
    </font>
    <font>
      <b/>
      <sz val="12"/>
      <color indexed="20"/>
      <name val="Tahoma"/>
      <family val="2"/>
    </font>
    <font>
      <b/>
      <sz val="11"/>
      <color rgb="FF8E1537"/>
      <name val="Tahoma"/>
      <family val="2"/>
    </font>
    <font>
      <b/>
      <sz val="7"/>
      <color theme="0"/>
      <name val="Verdana"/>
      <family val="2"/>
    </font>
    <font>
      <b/>
      <sz val="7"/>
      <color theme="1"/>
      <name val="Verdana"/>
      <family val="2"/>
    </font>
    <font>
      <u/>
      <sz val="10"/>
      <color theme="10"/>
      <name val="Verdan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 applyAlignment="1"/>
    <xf numFmtId="9" fontId="11" fillId="2" borderId="0" xfId="0" applyNumberFormat="1" applyFont="1" applyFill="1" applyAlignment="1"/>
    <xf numFmtId="9" fontId="9" fillId="2" borderId="0" xfId="0" applyNumberFormat="1" applyFont="1" applyFill="1"/>
    <xf numFmtId="0" fontId="15" fillId="2" borderId="0" xfId="0" applyFont="1" applyFill="1" applyBorder="1" applyAlignment="1">
      <alignment horizontal="left"/>
    </xf>
    <xf numFmtId="0" fontId="16" fillId="2" borderId="0" xfId="0" applyFont="1" applyFill="1"/>
    <xf numFmtId="0" fontId="16" fillId="2" borderId="0" xfId="0" applyFont="1" applyFill="1" applyAlignment="1"/>
    <xf numFmtId="0" fontId="17" fillId="2" borderId="0" xfId="0" applyFont="1" applyFill="1" applyAlignment="1"/>
    <xf numFmtId="0" fontId="17" fillId="2" borderId="0" xfId="0" applyFont="1" applyFill="1"/>
    <xf numFmtId="0" fontId="12" fillId="2" borderId="0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Border="1" applyAlignment="1">
      <alignment vertical="top"/>
    </xf>
    <xf numFmtId="164" fontId="17" fillId="2" borderId="3" xfId="1" applyNumberFormat="1" applyFont="1" applyFill="1" applyBorder="1"/>
    <xf numFmtId="164" fontId="18" fillId="2" borderId="3" xfId="1" applyNumberFormat="1" applyFont="1" applyFill="1" applyBorder="1"/>
    <xf numFmtId="0" fontId="14" fillId="2" borderId="0" xfId="0" applyFont="1" applyFill="1" applyAlignment="1"/>
    <xf numFmtId="0" fontId="15" fillId="2" borderId="0" xfId="0" applyFont="1" applyFill="1" applyAlignment="1"/>
    <xf numFmtId="49" fontId="12" fillId="2" borderId="0" xfId="0" applyNumberFormat="1" applyFont="1" applyFill="1" applyBorder="1" applyAlignment="1">
      <alignment horizontal="center" vertical="top" wrapText="1"/>
    </xf>
    <xf numFmtId="164" fontId="18" fillId="2" borderId="0" xfId="1" applyNumberFormat="1" applyFont="1" applyFill="1" applyBorder="1"/>
    <xf numFmtId="0" fontId="0" fillId="2" borderId="0" xfId="0" applyFill="1" applyBorder="1"/>
    <xf numFmtId="0" fontId="17" fillId="2" borderId="0" xfId="0" applyFont="1" applyFill="1" applyBorder="1" applyAlignment="1"/>
    <xf numFmtId="164" fontId="17" fillId="2" borderId="3" xfId="1" applyNumberFormat="1" applyFont="1" applyFill="1" applyBorder="1" applyAlignment="1"/>
    <xf numFmtId="164" fontId="18" fillId="2" borderId="3" xfId="1" applyNumberFormat="1" applyFont="1" applyFill="1" applyBorder="1" applyAlignment="1"/>
    <xf numFmtId="0" fontId="15" fillId="2" borderId="0" xfId="0" applyFont="1" applyFill="1"/>
    <xf numFmtId="0" fontId="14" fillId="2" borderId="0" xfId="0" applyFont="1" applyFill="1"/>
    <xf numFmtId="0" fontId="14" fillId="2" borderId="0" xfId="0" applyFont="1" applyFill="1" applyBorder="1" applyAlignment="1">
      <alignment wrapText="1"/>
    </xf>
    <xf numFmtId="0" fontId="14" fillId="2" borderId="0" xfId="0" applyFont="1" applyFill="1" applyBorder="1" applyAlignment="1"/>
    <xf numFmtId="0" fontId="12" fillId="2" borderId="0" xfId="0" applyFont="1" applyFill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 wrapText="1"/>
    </xf>
    <xf numFmtId="164" fontId="17" fillId="2" borderId="3" xfId="1" applyNumberFormat="1" applyFont="1" applyFill="1" applyBorder="1" applyAlignment="1">
      <alignment vertical="center"/>
    </xf>
    <xf numFmtId="164" fontId="18" fillId="2" borderId="3" xfId="1" applyNumberFormat="1" applyFont="1" applyFill="1" applyBorder="1" applyAlignment="1">
      <alignment vertical="center"/>
    </xf>
    <xf numFmtId="0" fontId="2" fillId="2" borderId="0" xfId="0" applyFont="1" applyFill="1"/>
    <xf numFmtId="0" fontId="20" fillId="2" borderId="0" xfId="0" applyFont="1" applyFill="1"/>
    <xf numFmtId="0" fontId="16" fillId="2" borderId="0" xfId="0" applyFont="1" applyFill="1" applyBorder="1"/>
    <xf numFmtId="164" fontId="17" fillId="0" borderId="3" xfId="1" applyNumberFormat="1" applyFont="1" applyFill="1" applyBorder="1" applyAlignment="1">
      <alignment vertical="center"/>
    </xf>
    <xf numFmtId="0" fontId="4" fillId="2" borderId="3" xfId="0" applyFont="1" applyFill="1" applyBorder="1"/>
    <xf numFmtId="0" fontId="6" fillId="2" borderId="3" xfId="0" applyFont="1" applyFill="1" applyBorder="1"/>
    <xf numFmtId="0" fontId="3" fillId="2" borderId="3" xfId="0" applyFont="1" applyFill="1" applyBorder="1"/>
    <xf numFmtId="0" fontId="6" fillId="2" borderId="3" xfId="0" applyFont="1" applyFill="1" applyBorder="1" applyAlignment="1"/>
    <xf numFmtId="0" fontId="6" fillId="2" borderId="3" xfId="0" applyNumberFormat="1" applyFont="1" applyFill="1" applyBorder="1"/>
    <xf numFmtId="0" fontId="21" fillId="2" borderId="3" xfId="0" applyFont="1" applyFill="1" applyBorder="1"/>
    <xf numFmtId="0" fontId="19" fillId="2" borderId="3" xfId="0" applyFont="1" applyFill="1" applyBorder="1"/>
    <xf numFmtId="164" fontId="18" fillId="2" borderId="0" xfId="1" applyNumberFormat="1" applyFont="1" applyFill="1" applyBorder="1" applyAlignment="1">
      <alignment vertical="center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2" fillId="2" borderId="0" xfId="0" applyFont="1" applyFill="1"/>
    <xf numFmtId="0" fontId="22" fillId="2" borderId="0" xfId="0" applyFont="1" applyFill="1" applyAlignment="1"/>
    <xf numFmtId="0" fontId="8" fillId="2" borderId="3" xfId="0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3" fillId="2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13" fillId="2" borderId="3" xfId="0" applyFont="1" applyFill="1" applyBorder="1"/>
    <xf numFmtId="49" fontId="9" fillId="2" borderId="3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horizontal="left" wrapText="1"/>
    </xf>
    <xf numFmtId="0" fontId="26" fillId="2" borderId="0" xfId="0" applyFont="1" applyFill="1"/>
    <xf numFmtId="0" fontId="20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left"/>
    </xf>
    <xf numFmtId="49" fontId="12" fillId="2" borderId="2" xfId="0" applyNumberFormat="1" applyFont="1" applyFill="1" applyBorder="1" applyAlignment="1">
      <alignment horizontal="left" wrapText="1"/>
    </xf>
    <xf numFmtId="0" fontId="16" fillId="2" borderId="0" xfId="0" applyFont="1" applyFill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 wrapText="1"/>
    </xf>
    <xf numFmtId="49" fontId="12" fillId="2" borderId="7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left"/>
    </xf>
    <xf numFmtId="0" fontId="8" fillId="2" borderId="7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 wrapText="1"/>
    </xf>
    <xf numFmtId="49" fontId="9" fillId="2" borderId="10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center" wrapText="1"/>
    </xf>
    <xf numFmtId="49" fontId="12" fillId="2" borderId="10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horizontal="left" wrapText="1"/>
    </xf>
    <xf numFmtId="49" fontId="12" fillId="2" borderId="4" xfId="0" applyNumberFormat="1" applyFont="1" applyFill="1" applyBorder="1" applyAlignment="1">
      <alignment horizontal="left"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left" vertical="top"/>
    </xf>
    <xf numFmtId="49" fontId="12" fillId="2" borderId="8" xfId="0" applyNumberFormat="1" applyFont="1" applyFill="1" applyBorder="1" applyAlignment="1">
      <alignment horizontal="left" vertical="top"/>
    </xf>
    <xf numFmtId="49" fontId="9" fillId="2" borderId="5" xfId="0" applyNumberFormat="1" applyFont="1" applyFill="1" applyBorder="1" applyAlignment="1">
      <alignment horizontal="left" wrapText="1"/>
    </xf>
    <xf numFmtId="49" fontId="9" fillId="2" borderId="6" xfId="0" applyNumberFormat="1" applyFont="1" applyFill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 wrapText="1"/>
    </xf>
    <xf numFmtId="164" fontId="12" fillId="2" borderId="3" xfId="1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Border="1" applyAlignment="1">
      <alignment horizontal="center" vertical="top" wrapText="1"/>
    </xf>
    <xf numFmtId="49" fontId="12" fillId="2" borderId="4" xfId="0" applyNumberFormat="1" applyFont="1" applyFill="1" applyBorder="1" applyAlignment="1">
      <alignment horizontal="center" vertical="top" wrapText="1"/>
    </xf>
    <xf numFmtId="49" fontId="12" fillId="2" borderId="7" xfId="0" applyNumberFormat="1" applyFont="1" applyFill="1" applyBorder="1" applyAlignment="1"/>
    <xf numFmtId="49" fontId="12" fillId="2" borderId="10" xfId="0" applyNumberFormat="1" applyFont="1" applyFill="1" applyBorder="1" applyAlignment="1"/>
    <xf numFmtId="49" fontId="12" fillId="2" borderId="7" xfId="0" applyNumberFormat="1" applyFont="1" applyFill="1" applyBorder="1" applyAlignment="1">
      <alignment horizontal="left"/>
    </xf>
    <xf numFmtId="49" fontId="12" fillId="2" borderId="10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wrapText="1"/>
    </xf>
    <xf numFmtId="49" fontId="9" fillId="2" borderId="10" xfId="0" applyNumberFormat="1" applyFont="1" applyFill="1" applyBorder="1" applyAlignment="1">
      <alignment wrapText="1"/>
    </xf>
    <xf numFmtId="49" fontId="9" fillId="2" borderId="7" xfId="0" applyNumberFormat="1" applyFont="1" applyFill="1" applyBorder="1" applyAlignment="1"/>
    <xf numFmtId="49" fontId="9" fillId="2" borderId="10" xfId="0" applyNumberFormat="1" applyFont="1" applyFill="1" applyBorder="1" applyAlignment="1"/>
    <xf numFmtId="49" fontId="9" fillId="2" borderId="3" xfId="0" applyNumberFormat="1" applyFont="1" applyFill="1" applyBorder="1" applyAlignment="1">
      <alignment wrapText="1"/>
    </xf>
    <xf numFmtId="49" fontId="9" fillId="2" borderId="5" xfId="0" applyNumberFormat="1" applyFont="1" applyFill="1" applyBorder="1" applyAlignment="1">
      <alignment wrapText="1"/>
    </xf>
    <xf numFmtId="49" fontId="9" fillId="2" borderId="6" xfId="0" applyNumberFormat="1" applyFont="1" applyFill="1" applyBorder="1" applyAlignment="1">
      <alignment wrapText="1"/>
    </xf>
    <xf numFmtId="49" fontId="9" fillId="2" borderId="7" xfId="0" applyNumberFormat="1" applyFont="1" applyFill="1" applyBorder="1" applyAlignment="1">
      <alignment horizontal="left"/>
    </xf>
    <xf numFmtId="49" fontId="9" fillId="2" borderId="10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left"/>
    </xf>
    <xf numFmtId="49" fontId="12" fillId="2" borderId="7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left" wrapText="1"/>
    </xf>
    <xf numFmtId="49" fontId="12" fillId="2" borderId="10" xfId="0" applyNumberFormat="1" applyFont="1" applyFill="1" applyBorder="1" applyAlignment="1">
      <alignment horizontal="left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zoomScaleNormal="100" workbookViewId="0"/>
  </sheetViews>
  <sheetFormatPr defaultRowHeight="12.75" x14ac:dyDescent="0.2"/>
  <cols>
    <col min="1" max="2" width="9" style="1"/>
    <col min="3" max="3" width="55.875" style="1" customWidth="1"/>
    <col min="4" max="4" width="12.25" style="1" customWidth="1"/>
    <col min="5" max="5" width="13.75" style="1" customWidth="1"/>
    <col min="6" max="16384" width="9" style="1"/>
  </cols>
  <sheetData>
    <row r="2" spans="1:5" ht="15" x14ac:dyDescent="0.2">
      <c r="A2" s="2"/>
      <c r="B2" s="54" t="s">
        <v>135</v>
      </c>
      <c r="C2" s="2"/>
    </row>
    <row r="3" spans="1:5" x14ac:dyDescent="0.2">
      <c r="A3" s="2"/>
      <c r="B3" s="3"/>
      <c r="C3" s="2"/>
    </row>
    <row r="4" spans="1:5" x14ac:dyDescent="0.2">
      <c r="A4" s="2"/>
      <c r="B4" s="4"/>
      <c r="C4" s="2"/>
    </row>
    <row r="5" spans="1:5" ht="15" x14ac:dyDescent="0.2">
      <c r="A5" s="2"/>
      <c r="B5" s="45"/>
      <c r="C5" s="46" t="s">
        <v>133</v>
      </c>
      <c r="D5" s="46" t="s">
        <v>136</v>
      </c>
      <c r="E5" s="46"/>
    </row>
    <row r="6" spans="1:5" x14ac:dyDescent="0.2">
      <c r="A6" s="2"/>
      <c r="B6" s="40">
        <v>1</v>
      </c>
      <c r="C6" s="79" t="s">
        <v>0</v>
      </c>
      <c r="D6" s="79"/>
      <c r="E6" s="79"/>
    </row>
    <row r="7" spans="1:5" x14ac:dyDescent="0.2">
      <c r="A7" s="2"/>
      <c r="B7" s="42">
        <v>1.1000000000000001</v>
      </c>
      <c r="C7" s="43" t="s">
        <v>144</v>
      </c>
      <c r="D7" s="82" t="s">
        <v>132</v>
      </c>
      <c r="E7" s="82"/>
    </row>
    <row r="8" spans="1:5" x14ac:dyDescent="0.2">
      <c r="A8" s="2"/>
      <c r="B8" s="40">
        <v>2</v>
      </c>
      <c r="C8" s="79" t="s">
        <v>1</v>
      </c>
      <c r="D8" s="79"/>
      <c r="E8" s="79"/>
    </row>
    <row r="9" spans="1:5" x14ac:dyDescent="0.2">
      <c r="A9" s="2"/>
      <c r="B9" s="41">
        <v>2.1</v>
      </c>
      <c r="C9" s="43" t="s">
        <v>2</v>
      </c>
      <c r="D9" s="50" t="s">
        <v>132</v>
      </c>
      <c r="E9" s="50" t="s">
        <v>145</v>
      </c>
    </row>
    <row r="10" spans="1:5" x14ac:dyDescent="0.2">
      <c r="A10" s="2"/>
      <c r="B10" s="44">
        <v>2.2000000000000002</v>
      </c>
      <c r="C10" s="43" t="s">
        <v>3</v>
      </c>
      <c r="D10" s="53" t="s">
        <v>132</v>
      </c>
      <c r="E10" s="53" t="s">
        <v>145</v>
      </c>
    </row>
    <row r="11" spans="1:5" x14ac:dyDescent="0.2">
      <c r="A11" s="2"/>
      <c r="B11" s="40">
        <v>3</v>
      </c>
      <c r="C11" s="79" t="s">
        <v>4</v>
      </c>
      <c r="D11" s="79"/>
      <c r="E11" s="79"/>
    </row>
    <row r="12" spans="1:5" x14ac:dyDescent="0.2">
      <c r="A12" s="2"/>
      <c r="B12" s="42">
        <v>3.1</v>
      </c>
      <c r="C12" s="43" t="s">
        <v>5</v>
      </c>
      <c r="D12" s="50" t="s">
        <v>132</v>
      </c>
      <c r="E12" s="50" t="s">
        <v>145</v>
      </c>
    </row>
    <row r="13" spans="1:5" x14ac:dyDescent="0.2">
      <c r="A13" s="2"/>
      <c r="B13" s="40">
        <v>4</v>
      </c>
      <c r="C13" s="79" t="s">
        <v>6</v>
      </c>
      <c r="D13" s="79"/>
      <c r="E13" s="79"/>
    </row>
    <row r="14" spans="1:5" x14ac:dyDescent="0.2">
      <c r="A14" s="2"/>
      <c r="B14" s="42">
        <v>4.0999999999999996</v>
      </c>
      <c r="C14" s="43" t="s">
        <v>7</v>
      </c>
      <c r="D14" s="50" t="s">
        <v>132</v>
      </c>
      <c r="E14" s="50" t="s">
        <v>145</v>
      </c>
    </row>
    <row r="15" spans="1:5" x14ac:dyDescent="0.2">
      <c r="A15" s="2"/>
      <c r="B15" s="40">
        <v>5</v>
      </c>
      <c r="C15" s="79" t="s">
        <v>8</v>
      </c>
      <c r="D15" s="79"/>
      <c r="E15" s="79"/>
    </row>
    <row r="16" spans="1:5" x14ac:dyDescent="0.2">
      <c r="A16" s="2"/>
      <c r="B16" s="42">
        <v>5.0999999999999996</v>
      </c>
      <c r="C16" s="43" t="s">
        <v>9</v>
      </c>
      <c r="D16" s="50" t="s">
        <v>132</v>
      </c>
      <c r="E16" s="50" t="s">
        <v>145</v>
      </c>
    </row>
    <row r="17" spans="1:5" x14ac:dyDescent="0.2">
      <c r="A17" s="2"/>
      <c r="B17" s="40">
        <v>6</v>
      </c>
      <c r="C17" s="79" t="s">
        <v>10</v>
      </c>
      <c r="D17" s="79"/>
      <c r="E17" s="79"/>
    </row>
    <row r="18" spans="1:5" x14ac:dyDescent="0.2">
      <c r="A18" s="2"/>
      <c r="B18" s="42">
        <v>6.1</v>
      </c>
      <c r="C18" s="43" t="s">
        <v>11</v>
      </c>
      <c r="D18" s="80" t="s">
        <v>10</v>
      </c>
      <c r="E18" s="81"/>
    </row>
    <row r="19" spans="1:5" x14ac:dyDescent="0.2">
      <c r="A19" s="2"/>
      <c r="B19" s="2"/>
      <c r="C19" s="2"/>
    </row>
    <row r="20" spans="1:5" x14ac:dyDescent="0.2">
      <c r="A20" s="2"/>
      <c r="B20" s="2"/>
      <c r="C20" s="2"/>
    </row>
    <row r="21" spans="1:5" x14ac:dyDescent="0.2">
      <c r="A21" s="2"/>
      <c r="B21" s="2"/>
      <c r="C21" s="48"/>
      <c r="D21" s="49"/>
      <c r="E21" s="24"/>
    </row>
    <row r="22" spans="1:5" x14ac:dyDescent="0.2">
      <c r="B22" s="6" t="s">
        <v>12</v>
      </c>
      <c r="C22" s="2"/>
    </row>
    <row r="23" spans="1:5" x14ac:dyDescent="0.2">
      <c r="B23" s="6" t="s">
        <v>13</v>
      </c>
      <c r="C23" s="2"/>
    </row>
    <row r="25" spans="1:5" x14ac:dyDescent="0.2">
      <c r="B25" s="63" t="s">
        <v>146</v>
      </c>
    </row>
  </sheetData>
  <mergeCells count="8">
    <mergeCell ref="C17:E17"/>
    <mergeCell ref="D18:E18"/>
    <mergeCell ref="C6:E6"/>
    <mergeCell ref="D7:E7"/>
    <mergeCell ref="C8:E8"/>
    <mergeCell ref="C11:E11"/>
    <mergeCell ref="C13:E13"/>
    <mergeCell ref="C15:E15"/>
  </mergeCells>
  <hyperlinks>
    <hyperlink ref="C18" location="'6 Firm Categories'!A1" display="Firm categorisation"/>
    <hyperlink ref="D7:E7" location="'Annual data'!B3" display="Annual data"/>
    <hyperlink ref="D9" location="'Annual data'!B15" display="Annual data"/>
    <hyperlink ref="D10" location="'Annual data'!B26" display="Annual data"/>
    <hyperlink ref="D12" location="'Annual data'!B40" display="Annual data"/>
    <hyperlink ref="D14" location="'Annual data'!B54" display="Annual data"/>
    <hyperlink ref="D16" location="'Annual data'!B68" display="Annual data"/>
    <hyperlink ref="E9" location="'Quaterly data '!B4" display="Quaterly data"/>
    <hyperlink ref="E10" location="'Quaterly data '!B15" display="Quaterly data"/>
    <hyperlink ref="E12" location="'Quaterly data '!B29" display="Quaterly data"/>
    <hyperlink ref="E14" location="'Quaterly data '!B43" display="Quaterly data"/>
    <hyperlink ref="E16" location="'Quaterly data '!B57" display="Quaterly data"/>
    <hyperlink ref="D18:E18" location="Notes!A1" display="Notes"/>
  </hyperlink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0"/>
  <sheetViews>
    <sheetView topLeftCell="A64" zoomScaleNormal="100" workbookViewId="0"/>
  </sheetViews>
  <sheetFormatPr defaultRowHeight="12.75" x14ac:dyDescent="0.2"/>
  <cols>
    <col min="1" max="1" width="9" style="12"/>
    <col min="2" max="2" width="11.25" style="70" customWidth="1"/>
    <col min="3" max="3" width="11.25" style="12" customWidth="1"/>
    <col min="4" max="16384" width="9" style="12"/>
  </cols>
  <sheetData>
    <row r="1" spans="2:10" ht="19.5" x14ac:dyDescent="0.25">
      <c r="B1" s="64" t="s">
        <v>130</v>
      </c>
    </row>
    <row r="3" spans="2:10" ht="14.25" x14ac:dyDescent="0.2">
      <c r="B3" s="65" t="s">
        <v>27</v>
      </c>
    </row>
    <row r="4" spans="2:10" x14ac:dyDescent="0.2">
      <c r="B4" s="3" t="s">
        <v>142</v>
      </c>
    </row>
    <row r="5" spans="2:10" x14ac:dyDescent="0.2">
      <c r="B5" s="66"/>
    </row>
    <row r="6" spans="2:10" x14ac:dyDescent="0.2">
      <c r="B6" s="67"/>
      <c r="C6" s="8" t="s">
        <v>14</v>
      </c>
      <c r="D6" s="9"/>
      <c r="E6" s="10"/>
      <c r="F6" s="10"/>
      <c r="G6" s="7"/>
      <c r="H6" s="7"/>
      <c r="I6" s="7"/>
      <c r="J6" s="10"/>
    </row>
    <row r="7" spans="2:10" ht="27" x14ac:dyDescent="0.2">
      <c r="B7" s="68"/>
      <c r="C7" s="22" t="s">
        <v>15</v>
      </c>
      <c r="D7" s="22" t="s">
        <v>16</v>
      </c>
      <c r="E7" s="22" t="s">
        <v>17</v>
      </c>
      <c r="F7" s="22" t="s">
        <v>18</v>
      </c>
      <c r="G7" s="22" t="s">
        <v>19</v>
      </c>
      <c r="H7" s="22" t="s">
        <v>20</v>
      </c>
      <c r="I7" s="22" t="s">
        <v>21</v>
      </c>
      <c r="J7" s="22" t="s">
        <v>22</v>
      </c>
    </row>
    <row r="8" spans="2:10" x14ac:dyDescent="0.2">
      <c r="B8" s="69" t="s">
        <v>143</v>
      </c>
      <c r="C8" s="15"/>
      <c r="D8" s="15"/>
      <c r="E8" s="15"/>
      <c r="F8" s="15"/>
      <c r="G8" s="15"/>
      <c r="H8" s="15"/>
      <c r="I8" s="15"/>
      <c r="J8" s="15"/>
    </row>
    <row r="9" spans="2:10" ht="18.75" x14ac:dyDescent="0.2">
      <c r="B9" s="61" t="s">
        <v>23</v>
      </c>
      <c r="C9" s="34">
        <v>93498</v>
      </c>
      <c r="D9" s="34">
        <v>69523</v>
      </c>
      <c r="E9" s="34">
        <v>1971</v>
      </c>
      <c r="F9" s="39">
        <v>6795</v>
      </c>
      <c r="G9" s="34">
        <v>76578</v>
      </c>
      <c r="H9" s="34">
        <v>110074</v>
      </c>
      <c r="I9" s="34">
        <v>60589</v>
      </c>
      <c r="J9" s="19">
        <f>SUM(C9:I9)</f>
        <v>419028</v>
      </c>
    </row>
    <row r="10" spans="2:10" x14ac:dyDescent="0.2">
      <c r="B10" s="61" t="s">
        <v>24</v>
      </c>
      <c r="C10" s="34">
        <v>8911</v>
      </c>
      <c r="D10" s="34">
        <v>16163</v>
      </c>
      <c r="E10" s="34">
        <v>4701</v>
      </c>
      <c r="F10" s="39">
        <v>59</v>
      </c>
      <c r="G10" s="34">
        <v>25231</v>
      </c>
      <c r="H10" s="34">
        <v>32172</v>
      </c>
      <c r="I10" s="34">
        <v>16879</v>
      </c>
      <c r="J10" s="19">
        <f t="shared" ref="J10:J12" si="0">SUM(C10:I10)</f>
        <v>104116</v>
      </c>
    </row>
    <row r="11" spans="2:10" ht="18.75" x14ac:dyDescent="0.2">
      <c r="B11" s="61" t="s">
        <v>25</v>
      </c>
      <c r="C11" s="34">
        <v>842</v>
      </c>
      <c r="D11" s="34">
        <v>1672</v>
      </c>
      <c r="E11" s="34">
        <v>6076</v>
      </c>
      <c r="F11" s="39">
        <v>137</v>
      </c>
      <c r="G11" s="34">
        <v>4823</v>
      </c>
      <c r="H11" s="34">
        <v>2743</v>
      </c>
      <c r="I11" s="34">
        <v>3305</v>
      </c>
      <c r="J11" s="19">
        <f t="shared" si="0"/>
        <v>19598</v>
      </c>
    </row>
    <row r="12" spans="2:10" x14ac:dyDescent="0.2">
      <c r="B12" s="62" t="s">
        <v>22</v>
      </c>
      <c r="C12" s="19">
        <v>103251</v>
      </c>
      <c r="D12" s="19">
        <v>87358</v>
      </c>
      <c r="E12" s="19">
        <v>12748</v>
      </c>
      <c r="F12" s="19">
        <v>6991</v>
      </c>
      <c r="G12" s="19">
        <v>106632</v>
      </c>
      <c r="H12" s="19">
        <v>144989</v>
      </c>
      <c r="I12" s="19">
        <v>80773</v>
      </c>
      <c r="J12" s="19">
        <f t="shared" si="0"/>
        <v>542742</v>
      </c>
    </row>
    <row r="13" spans="2:10" x14ac:dyDescent="0.2">
      <c r="B13" s="67"/>
      <c r="C13" s="15"/>
      <c r="D13" s="15"/>
      <c r="E13" s="15"/>
      <c r="F13" s="15"/>
      <c r="G13" s="15"/>
      <c r="H13" s="15"/>
      <c r="I13" s="15"/>
      <c r="J13" s="15"/>
    </row>
    <row r="14" spans="2:10" ht="14.25" x14ac:dyDescent="0.2">
      <c r="B14" s="65" t="s">
        <v>31</v>
      </c>
    </row>
    <row r="15" spans="2:10" x14ac:dyDescent="0.2">
      <c r="B15" s="3" t="s">
        <v>137</v>
      </c>
    </row>
    <row r="17" spans="2:14" x14ac:dyDescent="0.2">
      <c r="D17" s="8" t="s">
        <v>28</v>
      </c>
      <c r="E17" s="15"/>
      <c r="F17" s="15"/>
      <c r="G17" s="15"/>
      <c r="H17" s="15"/>
    </row>
    <row r="18" spans="2:14" ht="12.75" customHeight="1" x14ac:dyDescent="0.2">
      <c r="B18" s="87" t="s">
        <v>2</v>
      </c>
      <c r="C18" s="87"/>
      <c r="D18" s="16" t="s">
        <v>33</v>
      </c>
      <c r="E18" s="16">
        <v>2006</v>
      </c>
      <c r="F18" s="16">
        <v>2007</v>
      </c>
      <c r="G18" s="16">
        <v>2008</v>
      </c>
      <c r="H18" s="16">
        <v>2009</v>
      </c>
      <c r="I18" s="16">
        <v>2010</v>
      </c>
      <c r="J18" s="16">
        <v>2011</v>
      </c>
      <c r="K18" s="16">
        <v>2012</v>
      </c>
      <c r="L18" s="16">
        <v>2013</v>
      </c>
      <c r="M18" s="16">
        <v>2014</v>
      </c>
      <c r="N18" s="16" t="s">
        <v>32</v>
      </c>
    </row>
    <row r="19" spans="2:14" x14ac:dyDescent="0.2">
      <c r="B19" s="87"/>
      <c r="C19" s="87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4" x14ac:dyDescent="0.2">
      <c r="B20" s="88"/>
      <c r="C20" s="88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4" ht="12.75" customHeight="1" x14ac:dyDescent="0.2">
      <c r="B21" s="83" t="s">
        <v>23</v>
      </c>
      <c r="C21" s="84"/>
      <c r="D21" s="18">
        <v>564998</v>
      </c>
      <c r="E21" s="18">
        <v>642394</v>
      </c>
      <c r="F21" s="18">
        <v>493662</v>
      </c>
      <c r="G21" s="18">
        <v>454676</v>
      </c>
      <c r="H21" s="18">
        <v>446839</v>
      </c>
      <c r="I21" s="18">
        <v>450685</v>
      </c>
      <c r="J21" s="18">
        <v>483025</v>
      </c>
      <c r="K21" s="18">
        <v>491354</v>
      </c>
      <c r="L21" s="18">
        <v>396456</v>
      </c>
      <c r="M21" s="18">
        <v>419028</v>
      </c>
      <c r="N21" s="18">
        <v>176008</v>
      </c>
    </row>
    <row r="22" spans="2:14" ht="12.75" customHeight="1" x14ac:dyDescent="0.2">
      <c r="B22" s="83" t="s">
        <v>24</v>
      </c>
      <c r="C22" s="84"/>
      <c r="D22" s="18">
        <v>116570</v>
      </c>
      <c r="E22" s="18">
        <v>149649</v>
      </c>
      <c r="F22" s="18">
        <v>138735</v>
      </c>
      <c r="G22" s="18">
        <v>125252</v>
      </c>
      <c r="H22" s="18">
        <v>109644</v>
      </c>
      <c r="I22" s="18">
        <v>96152</v>
      </c>
      <c r="J22" s="18">
        <v>96109</v>
      </c>
      <c r="K22" s="18">
        <v>112787</v>
      </c>
      <c r="L22" s="18">
        <v>98408</v>
      </c>
      <c r="M22" s="18">
        <v>104116</v>
      </c>
      <c r="N22" s="18">
        <v>56750</v>
      </c>
    </row>
    <row r="23" spans="2:14" ht="12.75" customHeight="1" x14ac:dyDescent="0.2">
      <c r="B23" s="83" t="s">
        <v>25</v>
      </c>
      <c r="C23" s="84"/>
      <c r="D23" s="18">
        <v>73264</v>
      </c>
      <c r="E23" s="18">
        <v>87378</v>
      </c>
      <c r="F23" s="18">
        <v>58536</v>
      </c>
      <c r="G23" s="18">
        <v>34542</v>
      </c>
      <c r="H23" s="18">
        <v>44454</v>
      </c>
      <c r="I23" s="18">
        <v>32454</v>
      </c>
      <c r="J23" s="18">
        <v>27817</v>
      </c>
      <c r="K23" s="18">
        <v>25802</v>
      </c>
      <c r="L23" s="18">
        <v>18550</v>
      </c>
      <c r="M23" s="18">
        <v>19598</v>
      </c>
      <c r="N23" s="18">
        <v>9051</v>
      </c>
    </row>
    <row r="24" spans="2:14" x14ac:dyDescent="0.2">
      <c r="B24" s="103" t="s">
        <v>22</v>
      </c>
      <c r="C24" s="104"/>
      <c r="D24" s="19">
        <v>754832</v>
      </c>
      <c r="E24" s="19">
        <v>879421</v>
      </c>
      <c r="F24" s="19">
        <v>690933</v>
      </c>
      <c r="G24" s="19">
        <v>614470</v>
      </c>
      <c r="H24" s="19">
        <v>600937</v>
      </c>
      <c r="I24" s="19">
        <v>579291</v>
      </c>
      <c r="J24" s="19">
        <v>606951</v>
      </c>
      <c r="K24" s="19">
        <v>629943</v>
      </c>
      <c r="L24" s="19">
        <v>513414</v>
      </c>
      <c r="M24" s="19">
        <v>542742</v>
      </c>
      <c r="N24" s="19">
        <v>241809</v>
      </c>
    </row>
    <row r="25" spans="2:14" x14ac:dyDescent="0.2">
      <c r="B25" s="7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2:14" x14ac:dyDescent="0.2">
      <c r="B26" s="3" t="s">
        <v>138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4" x14ac:dyDescent="0.2">
      <c r="B27" s="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2:14" x14ac:dyDescent="0.2">
      <c r="B28" s="3"/>
      <c r="C28" s="5"/>
      <c r="D28" s="8" t="s">
        <v>28</v>
      </c>
      <c r="E28" s="23"/>
      <c r="F28" s="23"/>
      <c r="G28" s="23"/>
      <c r="H28" s="23"/>
      <c r="I28" s="23"/>
      <c r="J28" s="23"/>
      <c r="K28" s="23"/>
      <c r="L28" s="23"/>
      <c r="M28" s="23"/>
    </row>
    <row r="29" spans="2:14" ht="12.75" customHeight="1" x14ac:dyDescent="0.2">
      <c r="B29" s="87" t="s">
        <v>29</v>
      </c>
      <c r="C29" s="87"/>
      <c r="D29" s="16" t="s">
        <v>33</v>
      </c>
      <c r="E29" s="16">
        <v>2006</v>
      </c>
      <c r="F29" s="16">
        <v>2007</v>
      </c>
      <c r="G29" s="16">
        <v>2008</v>
      </c>
      <c r="H29" s="16">
        <v>2009</v>
      </c>
      <c r="I29" s="16">
        <v>2010</v>
      </c>
      <c r="J29" s="16">
        <v>2011</v>
      </c>
      <c r="K29" s="16">
        <v>2012</v>
      </c>
      <c r="L29" s="16">
        <v>2013</v>
      </c>
      <c r="M29" s="16">
        <v>2014</v>
      </c>
      <c r="N29" s="16" t="s">
        <v>32</v>
      </c>
    </row>
    <row r="30" spans="2:14" ht="24" customHeight="1" x14ac:dyDescent="0.2">
      <c r="B30" s="88"/>
      <c r="C30" s="88"/>
      <c r="D30" s="15"/>
      <c r="E30" s="15"/>
      <c r="F30" s="15"/>
      <c r="G30" s="15"/>
      <c r="H30" s="15"/>
    </row>
    <row r="31" spans="2:14" ht="12.75" customHeight="1" x14ac:dyDescent="0.2">
      <c r="B31" s="105" t="s">
        <v>15</v>
      </c>
      <c r="C31" s="106"/>
      <c r="D31" s="18">
        <v>169188</v>
      </c>
      <c r="E31" s="18">
        <v>161838</v>
      </c>
      <c r="F31" s="18">
        <v>127380</v>
      </c>
      <c r="G31" s="18">
        <v>104851</v>
      </c>
      <c r="H31" s="18">
        <v>114393</v>
      </c>
      <c r="I31" s="18">
        <v>149202</v>
      </c>
      <c r="J31" s="18">
        <v>191449</v>
      </c>
      <c r="K31" s="18">
        <v>166129</v>
      </c>
      <c r="L31" s="18">
        <v>123199</v>
      </c>
      <c r="M31" s="18">
        <v>103251</v>
      </c>
      <c r="N31" s="18">
        <v>15716</v>
      </c>
    </row>
    <row r="32" spans="2:14" ht="12.75" customHeight="1" x14ac:dyDescent="0.2">
      <c r="B32" s="105" t="s">
        <v>16</v>
      </c>
      <c r="C32" s="106"/>
      <c r="D32" s="18">
        <v>52532</v>
      </c>
      <c r="E32" s="18">
        <v>88759</v>
      </c>
      <c r="F32" s="18">
        <v>88163</v>
      </c>
      <c r="G32" s="18">
        <v>64008</v>
      </c>
      <c r="H32" s="18">
        <v>51278</v>
      </c>
      <c r="I32" s="18">
        <v>52688</v>
      </c>
      <c r="J32" s="18">
        <v>60227</v>
      </c>
      <c r="K32" s="18">
        <v>70153</v>
      </c>
      <c r="L32" s="18">
        <v>65848</v>
      </c>
      <c r="M32" s="18">
        <v>87358</v>
      </c>
      <c r="N32" s="18">
        <v>46464</v>
      </c>
    </row>
    <row r="33" spans="2:14" x14ac:dyDescent="0.2">
      <c r="B33" s="107" t="s">
        <v>17</v>
      </c>
      <c r="C33" s="108"/>
      <c r="D33" s="18">
        <v>71997</v>
      </c>
      <c r="E33" s="18">
        <v>75732</v>
      </c>
      <c r="F33" s="18">
        <v>55193</v>
      </c>
      <c r="G33" s="18">
        <v>75505</v>
      </c>
      <c r="H33" s="18">
        <v>68399</v>
      </c>
      <c r="I33" s="18">
        <v>50846</v>
      </c>
      <c r="J33" s="18">
        <v>45728</v>
      </c>
      <c r="K33" s="18">
        <v>48874</v>
      </c>
      <c r="L33" s="18">
        <v>13501</v>
      </c>
      <c r="M33" s="18">
        <v>12748</v>
      </c>
      <c r="N33" s="18">
        <v>6678</v>
      </c>
    </row>
    <row r="34" spans="2:14" x14ac:dyDescent="0.2">
      <c r="B34" s="107" t="s">
        <v>18</v>
      </c>
      <c r="C34" s="108"/>
      <c r="D34" s="18">
        <v>20195</v>
      </c>
      <c r="E34" s="18">
        <v>22636</v>
      </c>
      <c r="F34" s="18">
        <v>15970</v>
      </c>
      <c r="G34" s="18">
        <v>8339</v>
      </c>
      <c r="H34" s="18">
        <v>6769</v>
      </c>
      <c r="I34" s="18">
        <v>7185</v>
      </c>
      <c r="J34" s="18">
        <v>4633</v>
      </c>
      <c r="K34" s="18">
        <v>4737</v>
      </c>
      <c r="L34" s="18">
        <v>5462</v>
      </c>
      <c r="M34" s="18">
        <v>6991</v>
      </c>
      <c r="N34" s="18">
        <v>4044</v>
      </c>
    </row>
    <row r="35" spans="2:14" x14ac:dyDescent="0.2">
      <c r="B35" s="107" t="s">
        <v>19</v>
      </c>
      <c r="C35" s="108"/>
      <c r="D35" s="18">
        <v>97131</v>
      </c>
      <c r="E35" s="18">
        <v>134135</v>
      </c>
      <c r="F35" s="18">
        <v>125507</v>
      </c>
      <c r="G35" s="18">
        <v>103557</v>
      </c>
      <c r="H35" s="18">
        <v>98767</v>
      </c>
      <c r="I35" s="18">
        <v>83255</v>
      </c>
      <c r="J35" s="18">
        <v>83911</v>
      </c>
      <c r="K35" s="18">
        <v>92848</v>
      </c>
      <c r="L35" s="18">
        <v>85970</v>
      </c>
      <c r="M35" s="18">
        <v>106632</v>
      </c>
      <c r="N35" s="18">
        <v>56051</v>
      </c>
    </row>
    <row r="36" spans="2:14" x14ac:dyDescent="0.2">
      <c r="B36" s="107" t="s">
        <v>20</v>
      </c>
      <c r="C36" s="108"/>
      <c r="D36" s="18">
        <v>193550</v>
      </c>
      <c r="E36" s="18">
        <v>207959</v>
      </c>
      <c r="F36" s="18">
        <v>139456</v>
      </c>
      <c r="G36" s="18">
        <v>132613</v>
      </c>
      <c r="H36" s="18">
        <v>127964</v>
      </c>
      <c r="I36" s="18">
        <v>121510</v>
      </c>
      <c r="J36" s="18">
        <v>122443</v>
      </c>
      <c r="K36" s="18">
        <v>138984</v>
      </c>
      <c r="L36" s="18">
        <v>128047</v>
      </c>
      <c r="M36" s="18">
        <v>144989</v>
      </c>
      <c r="N36" s="18">
        <v>64543</v>
      </c>
    </row>
    <row r="37" spans="2:14" x14ac:dyDescent="0.2">
      <c r="B37" s="107" t="s">
        <v>21</v>
      </c>
      <c r="C37" s="108"/>
      <c r="D37" s="18">
        <v>150239</v>
      </c>
      <c r="E37" s="18">
        <v>188362</v>
      </c>
      <c r="F37" s="18">
        <v>139264</v>
      </c>
      <c r="G37" s="18">
        <v>125597</v>
      </c>
      <c r="H37" s="18">
        <v>133367</v>
      </c>
      <c r="I37" s="18">
        <v>114605</v>
      </c>
      <c r="J37" s="18">
        <v>98560</v>
      </c>
      <c r="K37" s="18">
        <v>108218</v>
      </c>
      <c r="L37" s="18">
        <v>91387</v>
      </c>
      <c r="M37" s="18">
        <v>80773</v>
      </c>
      <c r="N37" s="18">
        <v>48313</v>
      </c>
    </row>
    <row r="38" spans="2:14" x14ac:dyDescent="0.2">
      <c r="B38" s="101" t="s">
        <v>22</v>
      </c>
      <c r="C38" s="102"/>
      <c r="D38" s="19">
        <v>754832</v>
      </c>
      <c r="E38" s="19">
        <v>879421</v>
      </c>
      <c r="F38" s="19">
        <v>690933</v>
      </c>
      <c r="G38" s="19">
        <v>614470</v>
      </c>
      <c r="H38" s="19">
        <v>600937</v>
      </c>
      <c r="I38" s="19">
        <v>579291</v>
      </c>
      <c r="J38" s="19">
        <v>606951</v>
      </c>
      <c r="K38" s="19">
        <v>629943</v>
      </c>
      <c r="L38" s="19">
        <v>513414</v>
      </c>
      <c r="M38" s="19">
        <v>542742</v>
      </c>
      <c r="N38" s="19">
        <v>241809</v>
      </c>
    </row>
    <row r="39" spans="2:14" x14ac:dyDescent="0.2">
      <c r="B39" s="71"/>
      <c r="C39" s="15"/>
      <c r="D39" s="15"/>
      <c r="E39" s="15"/>
      <c r="F39" s="15"/>
      <c r="G39" s="15"/>
    </row>
    <row r="40" spans="2:14" ht="14.25" x14ac:dyDescent="0.2">
      <c r="B40" s="65" t="s">
        <v>37</v>
      </c>
      <c r="C40" s="13"/>
    </row>
    <row r="41" spans="2:14" x14ac:dyDescent="0.2">
      <c r="B41" s="3" t="s">
        <v>139</v>
      </c>
      <c r="C41" s="13"/>
    </row>
    <row r="42" spans="2:14" x14ac:dyDescent="0.2">
      <c r="C42" s="13"/>
    </row>
    <row r="43" spans="2:14" x14ac:dyDescent="0.2">
      <c r="C43" s="14"/>
      <c r="D43" s="8" t="s">
        <v>28</v>
      </c>
      <c r="E43" s="15"/>
      <c r="F43" s="15"/>
      <c r="G43" s="15"/>
      <c r="H43" s="15"/>
      <c r="I43" s="15"/>
    </row>
    <row r="44" spans="2:14" ht="12.75" customHeight="1" x14ac:dyDescent="0.2">
      <c r="B44" s="87" t="s">
        <v>152</v>
      </c>
      <c r="C44" s="87"/>
      <c r="D44" s="16" t="s">
        <v>33</v>
      </c>
      <c r="E44" s="16">
        <v>2006</v>
      </c>
      <c r="F44" s="16">
        <v>2007</v>
      </c>
      <c r="G44" s="16">
        <v>2008</v>
      </c>
      <c r="H44" s="16">
        <v>2009</v>
      </c>
      <c r="I44" s="16">
        <v>2010</v>
      </c>
      <c r="J44" s="16">
        <v>2011</v>
      </c>
      <c r="K44" s="16">
        <v>2012</v>
      </c>
      <c r="L44" s="16">
        <v>2013</v>
      </c>
      <c r="M44" s="16">
        <v>2014</v>
      </c>
      <c r="N44" s="16" t="s">
        <v>32</v>
      </c>
    </row>
    <row r="45" spans="2:14" ht="24.75" customHeight="1" x14ac:dyDescent="0.2">
      <c r="B45" s="88"/>
      <c r="C45" s="88"/>
      <c r="D45" s="15"/>
      <c r="E45" s="15"/>
      <c r="F45" s="15"/>
      <c r="G45" s="15"/>
      <c r="H45" s="15"/>
    </row>
    <row r="46" spans="2:14" x14ac:dyDescent="0.2">
      <c r="B46" s="93" t="s">
        <v>23</v>
      </c>
      <c r="C46" s="75" t="s">
        <v>35</v>
      </c>
      <c r="D46" s="18">
        <v>78866</v>
      </c>
      <c r="E46" s="18">
        <v>88445</v>
      </c>
      <c r="F46" s="18">
        <v>60381</v>
      </c>
      <c r="G46" s="18">
        <v>45294</v>
      </c>
      <c r="H46" s="18">
        <v>34770</v>
      </c>
      <c r="I46" s="18">
        <v>30630</v>
      </c>
      <c r="J46" s="18">
        <v>26774</v>
      </c>
      <c r="K46" s="18">
        <v>34048</v>
      </c>
      <c r="L46" s="18">
        <v>7058</v>
      </c>
      <c r="M46" s="18">
        <v>7079</v>
      </c>
      <c r="N46" s="18">
        <v>4244</v>
      </c>
    </row>
    <row r="47" spans="2:14" x14ac:dyDescent="0.2">
      <c r="B47" s="94"/>
      <c r="C47" s="75" t="s">
        <v>36</v>
      </c>
      <c r="D47" s="18">
        <v>486132</v>
      </c>
      <c r="E47" s="18">
        <v>553949</v>
      </c>
      <c r="F47" s="18">
        <v>433281</v>
      </c>
      <c r="G47" s="18">
        <v>409382</v>
      </c>
      <c r="H47" s="18">
        <v>412069</v>
      </c>
      <c r="I47" s="18">
        <v>420055</v>
      </c>
      <c r="J47" s="18">
        <v>456251</v>
      </c>
      <c r="K47" s="18">
        <v>457306</v>
      </c>
      <c r="L47" s="18">
        <v>389398</v>
      </c>
      <c r="M47" s="18">
        <v>411949</v>
      </c>
      <c r="N47" s="18">
        <v>171764</v>
      </c>
    </row>
    <row r="48" spans="2:14" x14ac:dyDescent="0.2">
      <c r="B48" s="95" t="s">
        <v>24</v>
      </c>
      <c r="C48" s="75" t="s">
        <v>35</v>
      </c>
      <c r="D48" s="18">
        <v>24713</v>
      </c>
      <c r="E48" s="18">
        <v>23508</v>
      </c>
      <c r="F48" s="18">
        <v>16865</v>
      </c>
      <c r="G48" s="18">
        <v>35371</v>
      </c>
      <c r="H48" s="18">
        <v>31391</v>
      </c>
      <c r="I48" s="18">
        <v>19445</v>
      </c>
      <c r="J48" s="18">
        <v>15613</v>
      </c>
      <c r="K48" s="18">
        <v>10936</v>
      </c>
      <c r="L48" s="18">
        <v>5483</v>
      </c>
      <c r="M48" s="18">
        <v>4762</v>
      </c>
      <c r="N48" s="18">
        <v>2166</v>
      </c>
    </row>
    <row r="49" spans="2:15" x14ac:dyDescent="0.2">
      <c r="B49" s="96"/>
      <c r="C49" s="75" t="s">
        <v>36</v>
      </c>
      <c r="D49" s="18">
        <v>91857</v>
      </c>
      <c r="E49" s="18">
        <v>126141</v>
      </c>
      <c r="F49" s="18">
        <v>121870</v>
      </c>
      <c r="G49" s="18">
        <v>89881</v>
      </c>
      <c r="H49" s="18">
        <v>78253</v>
      </c>
      <c r="I49" s="18">
        <v>76707</v>
      </c>
      <c r="J49" s="18">
        <v>80496</v>
      </c>
      <c r="K49" s="18">
        <v>101851</v>
      </c>
      <c r="L49" s="18">
        <v>92925</v>
      </c>
      <c r="M49" s="18">
        <v>99354</v>
      </c>
      <c r="N49" s="18">
        <v>54584</v>
      </c>
    </row>
    <row r="50" spans="2:15" x14ac:dyDescent="0.2">
      <c r="B50" s="93" t="s">
        <v>25</v>
      </c>
      <c r="C50" s="76" t="s">
        <v>35</v>
      </c>
      <c r="D50" s="18">
        <v>39921</v>
      </c>
      <c r="E50" s="18">
        <v>46667</v>
      </c>
      <c r="F50" s="18">
        <v>22128</v>
      </c>
      <c r="G50" s="18">
        <v>12085</v>
      </c>
      <c r="H50" s="18">
        <v>25278</v>
      </c>
      <c r="I50" s="18">
        <v>16058</v>
      </c>
      <c r="J50" s="18">
        <v>14732</v>
      </c>
      <c r="K50" s="18">
        <v>10205</v>
      </c>
      <c r="L50" s="18">
        <v>5074</v>
      </c>
      <c r="M50" s="18">
        <v>6213</v>
      </c>
      <c r="N50" s="18">
        <v>3340</v>
      </c>
    </row>
    <row r="51" spans="2:15" x14ac:dyDescent="0.2">
      <c r="B51" s="94"/>
      <c r="C51" s="76" t="s">
        <v>36</v>
      </c>
      <c r="D51" s="18">
        <v>33343</v>
      </c>
      <c r="E51" s="18">
        <v>40711</v>
      </c>
      <c r="F51" s="18">
        <v>36408</v>
      </c>
      <c r="G51" s="18">
        <v>22457</v>
      </c>
      <c r="H51" s="18">
        <v>19176</v>
      </c>
      <c r="I51" s="18">
        <v>16396</v>
      </c>
      <c r="J51" s="18">
        <v>13085</v>
      </c>
      <c r="K51" s="18">
        <v>15597</v>
      </c>
      <c r="L51" s="18">
        <v>13476</v>
      </c>
      <c r="M51" s="18">
        <v>13385</v>
      </c>
      <c r="N51" s="18">
        <v>5711</v>
      </c>
    </row>
    <row r="52" spans="2:15" x14ac:dyDescent="0.2">
      <c r="B52" s="91" t="s">
        <v>22</v>
      </c>
      <c r="C52" s="92"/>
      <c r="D52" s="19">
        <v>754832</v>
      </c>
      <c r="E52" s="19">
        <v>879421</v>
      </c>
      <c r="F52" s="19">
        <v>690933</v>
      </c>
      <c r="G52" s="19">
        <v>614470</v>
      </c>
      <c r="H52" s="19">
        <v>600937</v>
      </c>
      <c r="I52" s="19">
        <v>579291</v>
      </c>
      <c r="J52" s="19">
        <v>606951</v>
      </c>
      <c r="K52" s="19">
        <v>629943</v>
      </c>
      <c r="L52" s="19">
        <v>513414</v>
      </c>
      <c r="M52" s="19">
        <v>542742</v>
      </c>
      <c r="N52" s="19">
        <v>241809</v>
      </c>
    </row>
    <row r="53" spans="2:15" x14ac:dyDescent="0.2">
      <c r="B53" s="72"/>
      <c r="C53" s="14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38"/>
    </row>
    <row r="54" spans="2:15" ht="14.25" x14ac:dyDescent="0.2">
      <c r="B54" s="65" t="s">
        <v>40</v>
      </c>
    </row>
    <row r="55" spans="2:15" x14ac:dyDescent="0.2">
      <c r="B55" s="3" t="s">
        <v>140</v>
      </c>
    </row>
    <row r="56" spans="2:15" x14ac:dyDescent="0.2">
      <c r="B56" s="72"/>
      <c r="C56" s="14"/>
      <c r="D56" s="14"/>
      <c r="E56" s="14"/>
      <c r="F56" s="14"/>
      <c r="G56" s="14"/>
      <c r="H56" s="14"/>
    </row>
    <row r="57" spans="2:15" x14ac:dyDescent="0.2">
      <c r="B57" s="72"/>
      <c r="C57" s="14"/>
      <c r="E57" s="8" t="s">
        <v>28</v>
      </c>
      <c r="F57" s="14"/>
      <c r="G57" s="14"/>
      <c r="H57" s="14"/>
    </row>
    <row r="58" spans="2:15" ht="12.75" customHeight="1" x14ac:dyDescent="0.2">
      <c r="B58" s="89" t="s">
        <v>150</v>
      </c>
      <c r="C58" s="89"/>
      <c r="D58" s="16"/>
      <c r="E58" s="33" t="s">
        <v>151</v>
      </c>
      <c r="F58" s="16">
        <v>2007</v>
      </c>
      <c r="G58" s="16">
        <v>2008</v>
      </c>
      <c r="H58" s="16">
        <v>2009</v>
      </c>
      <c r="I58" s="16">
        <v>2010</v>
      </c>
      <c r="J58" s="16">
        <v>2011</v>
      </c>
      <c r="K58" s="16">
        <v>2012</v>
      </c>
      <c r="L58" s="16">
        <v>2013</v>
      </c>
      <c r="M58" s="16">
        <v>2014</v>
      </c>
      <c r="N58" s="16" t="s">
        <v>32</v>
      </c>
    </row>
    <row r="59" spans="2:15" ht="24.75" customHeight="1" x14ac:dyDescent="0.2">
      <c r="B59" s="90"/>
      <c r="C59" s="90"/>
      <c r="D59" s="25"/>
      <c r="E59" s="25"/>
      <c r="F59" s="25"/>
      <c r="G59" s="25"/>
      <c r="H59" s="25"/>
    </row>
    <row r="60" spans="2:15" ht="12.75" customHeight="1" x14ac:dyDescent="0.2">
      <c r="B60" s="93" t="s">
        <v>23</v>
      </c>
      <c r="C60" s="83" t="s">
        <v>38</v>
      </c>
      <c r="D60" s="84"/>
      <c r="E60" s="26">
        <f>SUM('Quaterly data '!H49:J49)</f>
        <v>422004</v>
      </c>
      <c r="F60" s="26">
        <v>458107</v>
      </c>
      <c r="G60" s="26">
        <v>421424</v>
      </c>
      <c r="H60" s="26">
        <v>410467</v>
      </c>
      <c r="I60" s="26">
        <v>416317</v>
      </c>
      <c r="J60" s="26">
        <v>449288</v>
      </c>
      <c r="K60" s="26">
        <v>436126</v>
      </c>
      <c r="L60" s="26">
        <v>349340</v>
      </c>
      <c r="M60" s="26">
        <v>358516</v>
      </c>
      <c r="N60" s="26">
        <v>145176</v>
      </c>
    </row>
    <row r="61" spans="2:15" ht="12.75" customHeight="1" x14ac:dyDescent="0.2">
      <c r="B61" s="94"/>
      <c r="C61" s="83" t="s">
        <v>39</v>
      </c>
      <c r="D61" s="84"/>
      <c r="E61" s="26">
        <f>SUM('Quaterly data '!H50:J50)</f>
        <v>51052</v>
      </c>
      <c r="F61" s="26">
        <v>35555</v>
      </c>
      <c r="G61" s="26">
        <v>33252</v>
      </c>
      <c r="H61" s="26">
        <v>36372</v>
      </c>
      <c r="I61" s="26">
        <v>34368</v>
      </c>
      <c r="J61" s="26">
        <v>33737</v>
      </c>
      <c r="K61" s="26">
        <v>55228</v>
      </c>
      <c r="L61" s="26">
        <v>47116</v>
      </c>
      <c r="M61" s="26">
        <v>60512</v>
      </c>
      <c r="N61" s="26">
        <v>30832</v>
      </c>
    </row>
    <row r="62" spans="2:15" ht="12.75" customHeight="1" x14ac:dyDescent="0.2">
      <c r="B62" s="93" t="s">
        <v>24</v>
      </c>
      <c r="C62" s="83" t="s">
        <v>38</v>
      </c>
      <c r="D62" s="84"/>
      <c r="E62" s="26">
        <f>SUM('Quaterly data '!H51:J51)</f>
        <v>104985</v>
      </c>
      <c r="F62" s="26">
        <v>131036</v>
      </c>
      <c r="G62" s="26">
        <v>117088</v>
      </c>
      <c r="H62" s="26">
        <v>100179</v>
      </c>
      <c r="I62" s="26">
        <v>80651</v>
      </c>
      <c r="J62" s="26">
        <v>82684</v>
      </c>
      <c r="K62" s="26">
        <v>101997</v>
      </c>
      <c r="L62" s="26">
        <v>90206</v>
      </c>
      <c r="M62" s="26">
        <v>95256</v>
      </c>
      <c r="N62" s="26">
        <v>52260</v>
      </c>
    </row>
    <row r="63" spans="2:15" ht="12.75" customHeight="1" x14ac:dyDescent="0.2">
      <c r="B63" s="94"/>
      <c r="C63" s="83" t="s">
        <v>39</v>
      </c>
      <c r="D63" s="84"/>
      <c r="E63" s="26">
        <f>SUM('Quaterly data '!H52:J52)</f>
        <v>9886</v>
      </c>
      <c r="F63" s="26">
        <v>7699</v>
      </c>
      <c r="G63" s="26">
        <v>8164</v>
      </c>
      <c r="H63" s="26">
        <v>9465</v>
      </c>
      <c r="I63" s="26">
        <v>15501</v>
      </c>
      <c r="J63" s="26">
        <v>13425</v>
      </c>
      <c r="K63" s="26">
        <v>10790</v>
      </c>
      <c r="L63" s="26">
        <v>8202</v>
      </c>
      <c r="M63" s="26">
        <v>8860</v>
      </c>
      <c r="N63" s="26">
        <v>4490</v>
      </c>
    </row>
    <row r="64" spans="2:15" ht="12.75" customHeight="1" x14ac:dyDescent="0.2">
      <c r="B64" s="93" t="s">
        <v>25</v>
      </c>
      <c r="C64" s="83" t="s">
        <v>38</v>
      </c>
      <c r="D64" s="84"/>
      <c r="E64" s="26">
        <f>SUM('Quaterly data '!H53:J53)</f>
        <v>33742</v>
      </c>
      <c r="F64" s="26">
        <v>38670</v>
      </c>
      <c r="G64" s="26">
        <v>32952</v>
      </c>
      <c r="H64" s="26">
        <v>42509</v>
      </c>
      <c r="I64" s="26">
        <v>24668</v>
      </c>
      <c r="J64" s="26">
        <v>19149</v>
      </c>
      <c r="K64" s="26">
        <v>21241</v>
      </c>
      <c r="L64" s="26">
        <v>14152</v>
      </c>
      <c r="M64" s="26">
        <v>13323</v>
      </c>
      <c r="N64" s="26">
        <v>5742</v>
      </c>
    </row>
    <row r="65" spans="2:14" ht="12.75" customHeight="1" x14ac:dyDescent="0.2">
      <c r="B65" s="94"/>
      <c r="C65" s="83" t="s">
        <v>39</v>
      </c>
      <c r="D65" s="84"/>
      <c r="E65" s="26">
        <f>SUM('Quaterly data '!H54:J54)</f>
        <v>30836</v>
      </c>
      <c r="F65" s="26">
        <v>19866</v>
      </c>
      <c r="G65" s="26">
        <v>1590</v>
      </c>
      <c r="H65" s="26">
        <v>1945</v>
      </c>
      <c r="I65" s="26">
        <v>7786</v>
      </c>
      <c r="J65" s="26">
        <v>8668</v>
      </c>
      <c r="K65" s="26">
        <v>4561</v>
      </c>
      <c r="L65" s="26">
        <v>4398</v>
      </c>
      <c r="M65" s="26">
        <v>6275</v>
      </c>
      <c r="N65" s="26">
        <v>3309</v>
      </c>
    </row>
    <row r="66" spans="2:14" x14ac:dyDescent="0.2">
      <c r="B66" s="78" t="s">
        <v>22</v>
      </c>
      <c r="C66" s="85"/>
      <c r="D66" s="86"/>
      <c r="E66" s="27">
        <f>SUM('Quaterly data '!H55:J55)</f>
        <v>652505</v>
      </c>
      <c r="F66" s="27">
        <v>690933</v>
      </c>
      <c r="G66" s="27">
        <v>614470</v>
      </c>
      <c r="H66" s="27">
        <v>600937</v>
      </c>
      <c r="I66" s="27">
        <v>579291</v>
      </c>
      <c r="J66" s="27">
        <v>606951</v>
      </c>
      <c r="K66" s="27">
        <v>629943</v>
      </c>
      <c r="L66" s="27">
        <v>513414</v>
      </c>
      <c r="M66" s="27">
        <v>542742</v>
      </c>
      <c r="N66" s="27">
        <v>241809</v>
      </c>
    </row>
    <row r="67" spans="2:14" x14ac:dyDescent="0.2">
      <c r="B67" s="72"/>
      <c r="C67" s="14"/>
      <c r="D67" s="14"/>
      <c r="E67" s="14"/>
      <c r="F67" s="14"/>
      <c r="G67" s="14"/>
      <c r="H67" s="14"/>
    </row>
    <row r="68" spans="2:14" ht="14.25" x14ac:dyDescent="0.2">
      <c r="B68" s="65" t="s">
        <v>43</v>
      </c>
    </row>
    <row r="69" spans="2:14" x14ac:dyDescent="0.2">
      <c r="B69" s="3" t="s">
        <v>141</v>
      </c>
    </row>
    <row r="70" spans="2:14" x14ac:dyDescent="0.2">
      <c r="B70" s="72"/>
      <c r="C70" s="15"/>
      <c r="D70" s="15"/>
      <c r="E70" s="15"/>
      <c r="F70" s="15"/>
      <c r="G70" s="15"/>
      <c r="H70" s="15"/>
    </row>
    <row r="71" spans="2:14" x14ac:dyDescent="0.2">
      <c r="B71" s="72"/>
      <c r="C71" s="15"/>
      <c r="D71" s="8" t="s">
        <v>28</v>
      </c>
      <c r="E71" s="15"/>
      <c r="F71" s="15"/>
      <c r="G71" s="15"/>
      <c r="H71" s="15"/>
    </row>
    <row r="72" spans="2:14" x14ac:dyDescent="0.2">
      <c r="B72" s="99" t="s">
        <v>9</v>
      </c>
      <c r="C72" s="99"/>
      <c r="D72" s="16" t="s">
        <v>33</v>
      </c>
      <c r="E72" s="16">
        <v>2006</v>
      </c>
      <c r="F72" s="16">
        <v>2007</v>
      </c>
      <c r="G72" s="16">
        <v>2008</v>
      </c>
      <c r="H72" s="16">
        <v>2009</v>
      </c>
      <c r="I72" s="16">
        <v>2010</v>
      </c>
      <c r="J72" s="16">
        <v>2011</v>
      </c>
      <c r="K72" s="16">
        <v>2012</v>
      </c>
      <c r="L72" s="16">
        <v>2013</v>
      </c>
      <c r="M72" s="16">
        <v>2014</v>
      </c>
      <c r="N72" s="16" t="s">
        <v>32</v>
      </c>
    </row>
    <row r="73" spans="2:14" ht="18.75" customHeight="1" x14ac:dyDescent="0.2">
      <c r="B73" s="100"/>
      <c r="C73" s="100"/>
      <c r="D73" s="15"/>
      <c r="E73" s="15"/>
      <c r="F73" s="15"/>
      <c r="G73" s="15"/>
      <c r="H73" s="15"/>
    </row>
    <row r="74" spans="2:14" x14ac:dyDescent="0.2">
      <c r="B74" s="97" t="s">
        <v>23</v>
      </c>
      <c r="C74" s="61" t="s">
        <v>41</v>
      </c>
      <c r="D74" s="18">
        <v>554873</v>
      </c>
      <c r="E74" s="18">
        <v>634611</v>
      </c>
      <c r="F74" s="18">
        <v>489451</v>
      </c>
      <c r="G74" s="18">
        <v>412202</v>
      </c>
      <c r="H74" s="18">
        <v>400939</v>
      </c>
      <c r="I74" s="18">
        <v>373996</v>
      </c>
      <c r="J74" s="18">
        <v>361159</v>
      </c>
      <c r="K74" s="18">
        <v>394917</v>
      </c>
      <c r="L74" s="18">
        <v>329078</v>
      </c>
      <c r="M74" s="18">
        <v>357028</v>
      </c>
      <c r="N74" s="18">
        <v>172413</v>
      </c>
    </row>
    <row r="75" spans="2:14" x14ac:dyDescent="0.2">
      <c r="B75" s="97"/>
      <c r="C75" s="61" t="s">
        <v>42</v>
      </c>
      <c r="D75" s="18">
        <v>10125</v>
      </c>
      <c r="E75" s="18">
        <v>7783</v>
      </c>
      <c r="F75" s="18">
        <v>4211</v>
      </c>
      <c r="G75" s="18">
        <v>42474</v>
      </c>
      <c r="H75" s="18">
        <v>45900</v>
      </c>
      <c r="I75" s="18">
        <v>76689</v>
      </c>
      <c r="J75" s="18">
        <v>121866</v>
      </c>
      <c r="K75" s="18">
        <v>96437</v>
      </c>
      <c r="L75" s="18">
        <v>67378</v>
      </c>
      <c r="M75" s="18">
        <v>62000</v>
      </c>
      <c r="N75" s="18">
        <v>3595</v>
      </c>
    </row>
    <row r="76" spans="2:14" x14ac:dyDescent="0.2">
      <c r="B76" s="93" t="s">
        <v>24</v>
      </c>
      <c r="C76" s="61" t="s">
        <v>41</v>
      </c>
      <c r="D76" s="18">
        <v>104085</v>
      </c>
      <c r="E76" s="18">
        <v>134973</v>
      </c>
      <c r="F76" s="18">
        <v>113382</v>
      </c>
      <c r="G76" s="18">
        <v>116840</v>
      </c>
      <c r="H76" s="18">
        <v>109260</v>
      </c>
      <c r="I76" s="18">
        <v>95889</v>
      </c>
      <c r="J76" s="18">
        <v>95891</v>
      </c>
      <c r="K76" s="18">
        <v>112664</v>
      </c>
      <c r="L76" s="18">
        <v>98327</v>
      </c>
      <c r="M76" s="18">
        <v>103915</v>
      </c>
      <c r="N76" s="18">
        <v>56697</v>
      </c>
    </row>
    <row r="77" spans="2:14" x14ac:dyDescent="0.2">
      <c r="B77" s="94"/>
      <c r="C77" s="61" t="s">
        <v>42</v>
      </c>
      <c r="D77" s="18">
        <v>12485</v>
      </c>
      <c r="E77" s="18">
        <v>14676</v>
      </c>
      <c r="F77" s="18">
        <v>25353</v>
      </c>
      <c r="G77" s="18">
        <v>8412</v>
      </c>
      <c r="H77" s="18">
        <v>384</v>
      </c>
      <c r="I77" s="18">
        <v>263</v>
      </c>
      <c r="J77" s="18">
        <v>218</v>
      </c>
      <c r="K77" s="18">
        <v>123</v>
      </c>
      <c r="L77" s="18">
        <v>81</v>
      </c>
      <c r="M77" s="18">
        <v>201</v>
      </c>
      <c r="N77" s="18">
        <v>53</v>
      </c>
    </row>
    <row r="78" spans="2:14" x14ac:dyDescent="0.2">
      <c r="B78" s="97" t="s">
        <v>25</v>
      </c>
      <c r="C78" s="61" t="s">
        <v>41</v>
      </c>
      <c r="D78" s="18">
        <v>71463</v>
      </c>
      <c r="E78" s="18">
        <v>86112</v>
      </c>
      <c r="F78" s="18">
        <v>57709</v>
      </c>
      <c r="G78" s="18">
        <v>34194</v>
      </c>
      <c r="H78" s="18">
        <v>44120</v>
      </c>
      <c r="I78" s="18">
        <v>32067</v>
      </c>
      <c r="J78" s="18">
        <v>27377</v>
      </c>
      <c r="K78" s="18">
        <v>25226</v>
      </c>
      <c r="L78" s="18">
        <v>17977</v>
      </c>
      <c r="M78" s="18">
        <v>19034</v>
      </c>
      <c r="N78" s="18">
        <v>9018</v>
      </c>
    </row>
    <row r="79" spans="2:14" x14ac:dyDescent="0.2">
      <c r="B79" s="97"/>
      <c r="C79" s="61" t="s">
        <v>42</v>
      </c>
      <c r="D79" s="18">
        <v>1801</v>
      </c>
      <c r="E79" s="18">
        <v>1266</v>
      </c>
      <c r="F79" s="18">
        <v>827</v>
      </c>
      <c r="G79" s="18">
        <v>348</v>
      </c>
      <c r="H79" s="18">
        <v>334</v>
      </c>
      <c r="I79" s="18">
        <v>387</v>
      </c>
      <c r="J79" s="18">
        <v>440</v>
      </c>
      <c r="K79" s="18">
        <v>576</v>
      </c>
      <c r="L79" s="18">
        <v>573</v>
      </c>
      <c r="M79" s="18">
        <v>564</v>
      </c>
      <c r="N79" s="18">
        <v>33</v>
      </c>
    </row>
    <row r="80" spans="2:14" x14ac:dyDescent="0.2">
      <c r="B80" s="98" t="s">
        <v>22</v>
      </c>
      <c r="C80" s="98"/>
      <c r="D80" s="19">
        <v>754832</v>
      </c>
      <c r="E80" s="19">
        <v>879421</v>
      </c>
      <c r="F80" s="19">
        <v>690933</v>
      </c>
      <c r="G80" s="19">
        <v>614470</v>
      </c>
      <c r="H80" s="19">
        <v>600937</v>
      </c>
      <c r="I80" s="19">
        <v>579291</v>
      </c>
      <c r="J80" s="19">
        <v>606951</v>
      </c>
      <c r="K80" s="19">
        <v>629943</v>
      </c>
      <c r="L80" s="19">
        <v>513414</v>
      </c>
      <c r="M80" s="19">
        <v>542742</v>
      </c>
      <c r="N80" s="19">
        <v>241809</v>
      </c>
    </row>
    <row r="82" spans="2:2" x14ac:dyDescent="0.2">
      <c r="B82" s="73" t="s">
        <v>30</v>
      </c>
    </row>
    <row r="83" spans="2:2" x14ac:dyDescent="0.2">
      <c r="B83" s="11" t="s">
        <v>149</v>
      </c>
    </row>
    <row r="84" spans="2:2" x14ac:dyDescent="0.2">
      <c r="B84" s="11" t="s">
        <v>26</v>
      </c>
    </row>
    <row r="85" spans="2:2" x14ac:dyDescent="0.2">
      <c r="B85" s="74" t="s">
        <v>154</v>
      </c>
    </row>
    <row r="86" spans="2:2" x14ac:dyDescent="0.2">
      <c r="B86" s="74" t="s">
        <v>34</v>
      </c>
    </row>
    <row r="87" spans="2:2" x14ac:dyDescent="0.2">
      <c r="B87" s="11" t="s">
        <v>148</v>
      </c>
    </row>
    <row r="88" spans="2:2" x14ac:dyDescent="0.2">
      <c r="B88" s="11" t="s">
        <v>147</v>
      </c>
    </row>
    <row r="89" spans="2:2" x14ac:dyDescent="0.2">
      <c r="B89" s="74" t="s">
        <v>153</v>
      </c>
    </row>
    <row r="90" spans="2:2" x14ac:dyDescent="0.2">
      <c r="B90" s="12"/>
    </row>
  </sheetData>
  <mergeCells count="35">
    <mergeCell ref="B38:C38"/>
    <mergeCell ref="B18:C20"/>
    <mergeCell ref="B29:C30"/>
    <mergeCell ref="B21:C21"/>
    <mergeCell ref="B22:C22"/>
    <mergeCell ref="B23:C23"/>
    <mergeCell ref="B24:C24"/>
    <mergeCell ref="B31:C31"/>
    <mergeCell ref="B32:C32"/>
    <mergeCell ref="B33:C33"/>
    <mergeCell ref="B34:C34"/>
    <mergeCell ref="B35:C35"/>
    <mergeCell ref="B36:C36"/>
    <mergeCell ref="B37:C37"/>
    <mergeCell ref="B74:B75"/>
    <mergeCell ref="B76:B77"/>
    <mergeCell ref="B78:B79"/>
    <mergeCell ref="B80:C80"/>
    <mergeCell ref="B72:C73"/>
    <mergeCell ref="C65:D65"/>
    <mergeCell ref="C66:D66"/>
    <mergeCell ref="B44:C45"/>
    <mergeCell ref="B58:C59"/>
    <mergeCell ref="B52:C52"/>
    <mergeCell ref="B46:B47"/>
    <mergeCell ref="B48:B49"/>
    <mergeCell ref="B50:B51"/>
    <mergeCell ref="B60:B61"/>
    <mergeCell ref="B62:B63"/>
    <mergeCell ref="B64:B65"/>
    <mergeCell ref="C60:D60"/>
    <mergeCell ref="C61:D61"/>
    <mergeCell ref="C62:D62"/>
    <mergeCell ref="C63:D63"/>
    <mergeCell ref="C64:D64"/>
  </mergeCells>
  <pageMargins left="0.7" right="0.7" top="0.75" bottom="0.75" header="0.3" footer="0.3"/>
  <pageSetup paperSize="9" scale="83" orientation="landscape" r:id="rId1"/>
  <ignoredErrors>
    <ignoredError sqref="E60:E6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7"/>
  <sheetViews>
    <sheetView zoomScaleNormal="100" workbookViewId="0">
      <selection activeCell="B80" sqref="B80"/>
    </sheetView>
  </sheetViews>
  <sheetFormatPr defaultRowHeight="12.75" x14ac:dyDescent="0.2"/>
  <cols>
    <col min="1" max="1" width="9" style="1"/>
    <col min="2" max="3" width="11.25" style="1" customWidth="1"/>
    <col min="4" max="16384" width="9" style="1"/>
  </cols>
  <sheetData>
    <row r="1" spans="2:44" ht="19.5" x14ac:dyDescent="0.25">
      <c r="B1" s="37" t="s">
        <v>131</v>
      </c>
    </row>
    <row r="3" spans="2:44" ht="14.25" x14ac:dyDescent="0.2">
      <c r="B3" s="52" t="s">
        <v>31</v>
      </c>
      <c r="C3" s="12"/>
      <c r="D3" s="12"/>
      <c r="E3" s="12"/>
      <c r="F3" s="12"/>
      <c r="G3" s="12"/>
    </row>
    <row r="4" spans="2:44" x14ac:dyDescent="0.2">
      <c r="B4" s="5" t="s">
        <v>137</v>
      </c>
      <c r="C4" s="12"/>
      <c r="D4" s="12"/>
      <c r="E4" s="12"/>
      <c r="F4" s="12"/>
      <c r="G4" s="12"/>
    </row>
    <row r="5" spans="2:44" x14ac:dyDescent="0.2">
      <c r="B5" s="13"/>
      <c r="C5" s="12"/>
      <c r="D5" s="12"/>
      <c r="E5" s="12"/>
      <c r="F5" s="12"/>
      <c r="G5" s="12"/>
    </row>
    <row r="6" spans="2:44" x14ac:dyDescent="0.2">
      <c r="D6" s="8" t="s">
        <v>166</v>
      </c>
      <c r="E6" s="15"/>
      <c r="F6" s="15"/>
      <c r="G6" s="15"/>
      <c r="H6" s="15"/>
    </row>
    <row r="7" spans="2:44" ht="12.75" customHeight="1" x14ac:dyDescent="0.2">
      <c r="B7" s="114" t="s">
        <v>2</v>
      </c>
      <c r="C7" s="114"/>
      <c r="D7" s="33" t="s">
        <v>167</v>
      </c>
      <c r="E7" s="33" t="s">
        <v>90</v>
      </c>
      <c r="F7" s="33" t="s">
        <v>91</v>
      </c>
      <c r="G7" s="33" t="s">
        <v>92</v>
      </c>
      <c r="H7" s="33" t="s">
        <v>93</v>
      </c>
      <c r="I7" s="33" t="s">
        <v>94</v>
      </c>
      <c r="J7" s="33" t="s">
        <v>95</v>
      </c>
      <c r="K7" s="32" t="s">
        <v>96</v>
      </c>
      <c r="L7" s="32" t="s">
        <v>97</v>
      </c>
      <c r="M7" s="32" t="s">
        <v>98</v>
      </c>
      <c r="N7" s="32" t="s">
        <v>99</v>
      </c>
      <c r="O7" s="32" t="s">
        <v>100</v>
      </c>
      <c r="P7" s="33" t="s">
        <v>101</v>
      </c>
      <c r="Q7" s="33" t="s">
        <v>102</v>
      </c>
      <c r="R7" s="33" t="s">
        <v>103</v>
      </c>
      <c r="S7" s="33" t="s">
        <v>104</v>
      </c>
      <c r="T7" s="33" t="s">
        <v>105</v>
      </c>
      <c r="U7" s="33" t="s">
        <v>106</v>
      </c>
      <c r="V7" s="33" t="s">
        <v>107</v>
      </c>
      <c r="W7" s="33" t="s">
        <v>108</v>
      </c>
      <c r="X7" s="33" t="s">
        <v>109</v>
      </c>
      <c r="Y7" s="33" t="s">
        <v>110</v>
      </c>
      <c r="Z7" s="33" t="s">
        <v>111</v>
      </c>
      <c r="AA7" s="33" t="s">
        <v>112</v>
      </c>
      <c r="AB7" s="33" t="s">
        <v>113</v>
      </c>
      <c r="AC7" s="33" t="s">
        <v>114</v>
      </c>
      <c r="AD7" s="33" t="s">
        <v>115</v>
      </c>
      <c r="AE7" s="33" t="s">
        <v>116</v>
      </c>
      <c r="AF7" s="33" t="s">
        <v>117</v>
      </c>
      <c r="AG7" s="33" t="s">
        <v>118</v>
      </c>
      <c r="AH7" s="33" t="s">
        <v>119</v>
      </c>
      <c r="AI7" s="33" t="s">
        <v>120</v>
      </c>
      <c r="AJ7" s="33" t="s">
        <v>121</v>
      </c>
      <c r="AK7" s="33" t="s">
        <v>122</v>
      </c>
      <c r="AL7" s="33" t="s">
        <v>123</v>
      </c>
      <c r="AM7" s="33" t="s">
        <v>124</v>
      </c>
      <c r="AN7" s="33" t="s">
        <v>125</v>
      </c>
      <c r="AO7" s="33" t="s">
        <v>126</v>
      </c>
      <c r="AP7" s="33" t="s">
        <v>127</v>
      </c>
      <c r="AQ7" s="33" t="s">
        <v>128</v>
      </c>
      <c r="AR7" s="33" t="s">
        <v>129</v>
      </c>
    </row>
    <row r="8" spans="2:44" x14ac:dyDescent="0.2">
      <c r="B8" s="114"/>
      <c r="C8" s="114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2:44" x14ac:dyDescent="0.2">
      <c r="B9" s="115"/>
      <c r="C9" s="1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2:44" ht="12.75" customHeight="1" x14ac:dyDescent="0.2">
      <c r="B10" s="83" t="s">
        <v>23</v>
      </c>
      <c r="C10" s="84"/>
      <c r="D10" s="34">
        <v>179011</v>
      </c>
      <c r="E10" s="34">
        <v>191695</v>
      </c>
      <c r="F10" s="34">
        <v>194292</v>
      </c>
      <c r="G10" s="34">
        <v>169338</v>
      </c>
      <c r="H10" s="34">
        <v>163426</v>
      </c>
      <c r="I10" s="34">
        <v>154793</v>
      </c>
      <c r="J10" s="34">
        <v>154837</v>
      </c>
      <c r="K10" s="34">
        <v>125227</v>
      </c>
      <c r="L10" s="34">
        <v>123919</v>
      </c>
      <c r="M10" s="34">
        <v>125522</v>
      </c>
      <c r="N10" s="34">
        <v>118994</v>
      </c>
      <c r="O10" s="34">
        <v>115736</v>
      </c>
      <c r="P10" s="34">
        <v>119724</v>
      </c>
      <c r="Q10" s="34">
        <v>113017</v>
      </c>
      <c r="R10" s="34">
        <v>106199</v>
      </c>
      <c r="S10" s="34">
        <v>102955</v>
      </c>
      <c r="T10" s="34">
        <v>110723</v>
      </c>
      <c r="U10" s="34">
        <v>118470</v>
      </c>
      <c r="V10" s="34">
        <v>114691</v>
      </c>
      <c r="W10" s="34">
        <v>108087</v>
      </c>
      <c r="X10" s="34">
        <v>106126</v>
      </c>
      <c r="Y10" s="34">
        <v>117990</v>
      </c>
      <c r="Z10" s="34">
        <v>118482</v>
      </c>
      <c r="AA10" s="34">
        <v>122475</v>
      </c>
      <c r="AB10" s="34">
        <v>122511</v>
      </c>
      <c r="AC10" s="34">
        <v>121600</v>
      </c>
      <c r="AD10" s="34">
        <v>116439</v>
      </c>
      <c r="AE10" s="34">
        <v>118085</v>
      </c>
      <c r="AF10" s="34">
        <v>111026</v>
      </c>
      <c r="AG10" s="34">
        <v>126291</v>
      </c>
      <c r="AH10" s="34">
        <v>135952</v>
      </c>
      <c r="AI10" s="34">
        <v>88336</v>
      </c>
      <c r="AJ10" s="34">
        <v>97068</v>
      </c>
      <c r="AK10" s="34">
        <v>103328</v>
      </c>
      <c r="AL10" s="34">
        <v>107724</v>
      </c>
      <c r="AM10" s="34">
        <v>101263</v>
      </c>
      <c r="AN10" s="34">
        <v>103203</v>
      </c>
      <c r="AO10" s="34">
        <v>110874</v>
      </c>
      <c r="AP10" s="34">
        <v>103688</v>
      </c>
      <c r="AQ10" s="34">
        <v>88205</v>
      </c>
      <c r="AR10" s="34">
        <v>87803</v>
      </c>
    </row>
    <row r="11" spans="2:44" ht="12.75" customHeight="1" x14ac:dyDescent="0.2">
      <c r="B11" s="83" t="s">
        <v>24</v>
      </c>
      <c r="C11" s="84"/>
      <c r="D11" s="34">
        <v>37182</v>
      </c>
      <c r="E11" s="34">
        <v>36814</v>
      </c>
      <c r="F11" s="34">
        <v>42574</v>
      </c>
      <c r="G11" s="34">
        <v>34778</v>
      </c>
      <c r="H11" s="34">
        <v>38897</v>
      </c>
      <c r="I11" s="34">
        <v>36631</v>
      </c>
      <c r="J11" s="34">
        <v>39343</v>
      </c>
      <c r="K11" s="34">
        <v>34767</v>
      </c>
      <c r="L11" s="34">
        <v>31985</v>
      </c>
      <c r="M11" s="34">
        <v>39348</v>
      </c>
      <c r="N11" s="34">
        <v>32635</v>
      </c>
      <c r="O11" s="34">
        <v>37045</v>
      </c>
      <c r="P11" s="34">
        <v>33214</v>
      </c>
      <c r="Q11" s="34">
        <v>27014</v>
      </c>
      <c r="R11" s="34">
        <v>27979</v>
      </c>
      <c r="S11" s="34">
        <v>29167</v>
      </c>
      <c r="T11" s="34">
        <v>26730</v>
      </c>
      <c r="U11" s="34">
        <v>30475</v>
      </c>
      <c r="V11" s="34">
        <v>23272</v>
      </c>
      <c r="W11" s="34">
        <v>23799</v>
      </c>
      <c r="X11" s="34">
        <v>22998</v>
      </c>
      <c r="Y11" s="34">
        <v>24961</v>
      </c>
      <c r="Z11" s="34">
        <v>24394</v>
      </c>
      <c r="AA11" s="34">
        <v>23711</v>
      </c>
      <c r="AB11" s="34">
        <v>23332</v>
      </c>
      <c r="AC11" s="34">
        <v>24848</v>
      </c>
      <c r="AD11" s="34">
        <v>24218</v>
      </c>
      <c r="AE11" s="34">
        <v>24387</v>
      </c>
      <c r="AF11" s="34">
        <v>26514</v>
      </c>
      <c r="AG11" s="34">
        <v>30022</v>
      </c>
      <c r="AH11" s="34">
        <v>31864</v>
      </c>
      <c r="AI11" s="34">
        <v>22049</v>
      </c>
      <c r="AJ11" s="34">
        <v>24205</v>
      </c>
      <c r="AK11" s="34">
        <v>25717</v>
      </c>
      <c r="AL11" s="34">
        <v>26437</v>
      </c>
      <c r="AM11" s="34">
        <v>22625</v>
      </c>
      <c r="AN11" s="34">
        <v>24727</v>
      </c>
      <c r="AO11" s="34">
        <v>28089</v>
      </c>
      <c r="AP11" s="34">
        <v>28675</v>
      </c>
      <c r="AQ11" s="34">
        <v>26454</v>
      </c>
      <c r="AR11" s="34">
        <v>30296</v>
      </c>
    </row>
    <row r="12" spans="2:44" ht="12.75" customHeight="1" x14ac:dyDescent="0.2">
      <c r="B12" s="83" t="s">
        <v>25</v>
      </c>
      <c r="C12" s="84"/>
      <c r="D12" s="34">
        <v>24953</v>
      </c>
      <c r="E12" s="34">
        <v>24958</v>
      </c>
      <c r="F12" s="34">
        <v>23353</v>
      </c>
      <c r="G12" s="34">
        <v>22800</v>
      </c>
      <c r="H12" s="34">
        <v>21555</v>
      </c>
      <c r="I12" s="34">
        <v>20587</v>
      </c>
      <c r="J12" s="34">
        <v>22436</v>
      </c>
      <c r="K12" s="34">
        <v>21530</v>
      </c>
      <c r="L12" s="34">
        <v>15920</v>
      </c>
      <c r="M12" s="34">
        <v>11675</v>
      </c>
      <c r="N12" s="34">
        <v>9411</v>
      </c>
      <c r="O12" s="34">
        <v>6514</v>
      </c>
      <c r="P12" s="34">
        <v>7024</v>
      </c>
      <c r="Q12" s="34">
        <v>11054</v>
      </c>
      <c r="R12" s="34">
        <v>9950</v>
      </c>
      <c r="S12" s="34">
        <v>11872</v>
      </c>
      <c r="T12" s="34">
        <v>11012</v>
      </c>
      <c r="U12" s="34">
        <v>12089</v>
      </c>
      <c r="V12" s="34">
        <v>9481</v>
      </c>
      <c r="W12" s="34">
        <v>9112</v>
      </c>
      <c r="X12" s="34">
        <v>7639</v>
      </c>
      <c r="Y12" s="34">
        <v>8140</v>
      </c>
      <c r="Z12" s="34">
        <v>7563</v>
      </c>
      <c r="AA12" s="34">
        <v>7504</v>
      </c>
      <c r="AB12" s="34">
        <v>7381</v>
      </c>
      <c r="AC12" s="34">
        <v>6919</v>
      </c>
      <c r="AD12" s="34">
        <v>6013</v>
      </c>
      <c r="AE12" s="34">
        <v>6118</v>
      </c>
      <c r="AF12" s="34">
        <v>5929</v>
      </c>
      <c r="AG12" s="34">
        <v>6323</v>
      </c>
      <c r="AH12" s="34">
        <v>7432</v>
      </c>
      <c r="AI12" s="34">
        <v>4189</v>
      </c>
      <c r="AJ12" s="34">
        <v>4657</v>
      </c>
      <c r="AK12" s="34">
        <v>4873</v>
      </c>
      <c r="AL12" s="34">
        <v>4831</v>
      </c>
      <c r="AM12" s="34">
        <v>4300</v>
      </c>
      <c r="AN12" s="34">
        <v>4822</v>
      </c>
      <c r="AO12" s="34">
        <v>5357</v>
      </c>
      <c r="AP12" s="34">
        <v>5119</v>
      </c>
      <c r="AQ12" s="34">
        <v>4468</v>
      </c>
      <c r="AR12" s="34">
        <v>4583</v>
      </c>
    </row>
    <row r="13" spans="2:44" x14ac:dyDescent="0.2">
      <c r="B13" s="103" t="s">
        <v>22</v>
      </c>
      <c r="C13" s="104"/>
      <c r="D13" s="35">
        <v>241146</v>
      </c>
      <c r="E13" s="35">
        <v>253467</v>
      </c>
      <c r="F13" s="35">
        <v>260219</v>
      </c>
      <c r="G13" s="35">
        <v>226916</v>
      </c>
      <c r="H13" s="35">
        <v>223878</v>
      </c>
      <c r="I13" s="35">
        <v>212011</v>
      </c>
      <c r="J13" s="35">
        <v>216616</v>
      </c>
      <c r="K13" s="35">
        <v>181524</v>
      </c>
      <c r="L13" s="35">
        <v>171824</v>
      </c>
      <c r="M13" s="35">
        <v>176545</v>
      </c>
      <c r="N13" s="35">
        <v>161040</v>
      </c>
      <c r="O13" s="35">
        <v>159295</v>
      </c>
      <c r="P13" s="35">
        <v>159962</v>
      </c>
      <c r="Q13" s="35">
        <v>151085</v>
      </c>
      <c r="R13" s="35">
        <v>144128</v>
      </c>
      <c r="S13" s="35">
        <v>143994</v>
      </c>
      <c r="T13" s="35">
        <v>148465</v>
      </c>
      <c r="U13" s="35">
        <v>161034</v>
      </c>
      <c r="V13" s="35">
        <v>147444</v>
      </c>
      <c r="W13" s="35">
        <v>140998</v>
      </c>
      <c r="X13" s="35">
        <v>136763</v>
      </c>
      <c r="Y13" s="35">
        <v>151091</v>
      </c>
      <c r="Z13" s="35">
        <v>150439</v>
      </c>
      <c r="AA13" s="35">
        <v>153690</v>
      </c>
      <c r="AB13" s="35">
        <v>153224</v>
      </c>
      <c r="AC13" s="35">
        <v>153367</v>
      </c>
      <c r="AD13" s="35">
        <v>146670</v>
      </c>
      <c r="AE13" s="35">
        <v>148590</v>
      </c>
      <c r="AF13" s="35">
        <v>143469</v>
      </c>
      <c r="AG13" s="35">
        <v>162636</v>
      </c>
      <c r="AH13" s="35">
        <v>175248</v>
      </c>
      <c r="AI13" s="35">
        <v>114574</v>
      </c>
      <c r="AJ13" s="35">
        <v>125930</v>
      </c>
      <c r="AK13" s="35">
        <v>133918</v>
      </c>
      <c r="AL13" s="35">
        <v>138992</v>
      </c>
      <c r="AM13" s="35">
        <v>128188</v>
      </c>
      <c r="AN13" s="35">
        <v>132752</v>
      </c>
      <c r="AO13" s="35">
        <v>144320</v>
      </c>
      <c r="AP13" s="35">
        <v>137482</v>
      </c>
      <c r="AQ13" s="35">
        <v>119127</v>
      </c>
      <c r="AR13" s="35">
        <v>122682</v>
      </c>
    </row>
    <row r="14" spans="2:44" x14ac:dyDescent="0.2">
      <c r="B14" s="1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</row>
    <row r="15" spans="2:44" x14ac:dyDescent="0.2">
      <c r="B15" s="5" t="s">
        <v>138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</row>
    <row r="16" spans="2:44" x14ac:dyDescent="0.2">
      <c r="B16" s="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</row>
    <row r="17" spans="2:44" x14ac:dyDescent="0.2">
      <c r="B17" s="17"/>
      <c r="C17" s="23"/>
      <c r="D17" s="8" t="s">
        <v>166</v>
      </c>
      <c r="E17" s="23"/>
      <c r="F17" s="23"/>
      <c r="G17" s="23"/>
      <c r="H17" s="23"/>
      <c r="I17" s="23"/>
      <c r="J17" s="23"/>
      <c r="K17" s="23"/>
      <c r="L17" s="23"/>
    </row>
    <row r="18" spans="2:44" ht="12.75" customHeight="1" x14ac:dyDescent="0.2">
      <c r="B18" s="87" t="s">
        <v>29</v>
      </c>
      <c r="C18" s="87"/>
      <c r="D18" s="33" t="s">
        <v>167</v>
      </c>
      <c r="E18" s="33" t="s">
        <v>90</v>
      </c>
      <c r="F18" s="33" t="s">
        <v>91</v>
      </c>
      <c r="G18" s="33" t="s">
        <v>92</v>
      </c>
      <c r="H18" s="33" t="s">
        <v>93</v>
      </c>
      <c r="I18" s="33" t="s">
        <v>94</v>
      </c>
      <c r="J18" s="33" t="s">
        <v>95</v>
      </c>
      <c r="K18" s="32" t="s">
        <v>96</v>
      </c>
      <c r="L18" s="32" t="s">
        <v>97</v>
      </c>
      <c r="M18" s="32" t="s">
        <v>98</v>
      </c>
      <c r="N18" s="32" t="s">
        <v>99</v>
      </c>
      <c r="O18" s="32" t="s">
        <v>100</v>
      </c>
      <c r="P18" s="33" t="s">
        <v>101</v>
      </c>
      <c r="Q18" s="33" t="s">
        <v>102</v>
      </c>
      <c r="R18" s="33" t="s">
        <v>103</v>
      </c>
      <c r="S18" s="33" t="s">
        <v>104</v>
      </c>
      <c r="T18" s="33" t="s">
        <v>105</v>
      </c>
      <c r="U18" s="33" t="s">
        <v>106</v>
      </c>
      <c r="V18" s="33" t="s">
        <v>107</v>
      </c>
      <c r="W18" s="33" t="s">
        <v>108</v>
      </c>
      <c r="X18" s="33" t="s">
        <v>109</v>
      </c>
      <c r="Y18" s="33" t="s">
        <v>110</v>
      </c>
      <c r="Z18" s="33" t="s">
        <v>111</v>
      </c>
      <c r="AA18" s="33" t="s">
        <v>112</v>
      </c>
      <c r="AB18" s="33" t="s">
        <v>113</v>
      </c>
      <c r="AC18" s="33" t="s">
        <v>114</v>
      </c>
      <c r="AD18" s="33" t="s">
        <v>115</v>
      </c>
      <c r="AE18" s="33" t="s">
        <v>116</v>
      </c>
      <c r="AF18" s="33" t="s">
        <v>117</v>
      </c>
      <c r="AG18" s="33" t="s">
        <v>118</v>
      </c>
      <c r="AH18" s="33" t="s">
        <v>119</v>
      </c>
      <c r="AI18" s="33" t="s">
        <v>120</v>
      </c>
      <c r="AJ18" s="33" t="s">
        <v>121</v>
      </c>
      <c r="AK18" s="33" t="s">
        <v>122</v>
      </c>
      <c r="AL18" s="33" t="s">
        <v>123</v>
      </c>
      <c r="AM18" s="33" t="s">
        <v>124</v>
      </c>
      <c r="AN18" s="33" t="s">
        <v>125</v>
      </c>
      <c r="AO18" s="33" t="s">
        <v>126</v>
      </c>
      <c r="AP18" s="33" t="s">
        <v>127</v>
      </c>
      <c r="AQ18" s="33" t="s">
        <v>128</v>
      </c>
      <c r="AR18" s="33" t="s">
        <v>129</v>
      </c>
    </row>
    <row r="19" spans="2:44" ht="24" customHeight="1" x14ac:dyDescent="0.2">
      <c r="B19" s="88"/>
      <c r="C19" s="88"/>
      <c r="D19" s="15"/>
      <c r="E19" s="15"/>
      <c r="F19" s="15"/>
      <c r="G19" s="15"/>
      <c r="H19" s="15"/>
    </row>
    <row r="20" spans="2:44" ht="12.75" customHeight="1" x14ac:dyDescent="0.2">
      <c r="B20" s="83" t="s">
        <v>15</v>
      </c>
      <c r="C20" s="84"/>
      <c r="D20" s="18">
        <v>56529</v>
      </c>
      <c r="E20" s="18">
        <v>59045</v>
      </c>
      <c r="F20" s="18">
        <v>53614</v>
      </c>
      <c r="G20" s="18">
        <v>43606</v>
      </c>
      <c r="H20" s="18">
        <v>41440</v>
      </c>
      <c r="I20" s="18">
        <v>37371</v>
      </c>
      <c r="J20" s="18">
        <v>39421</v>
      </c>
      <c r="K20" s="18">
        <v>35000</v>
      </c>
      <c r="L20" s="18">
        <v>31860</v>
      </c>
      <c r="M20" s="18">
        <v>32157</v>
      </c>
      <c r="N20" s="18">
        <v>28363</v>
      </c>
      <c r="O20" s="18">
        <v>26543</v>
      </c>
      <c r="P20" s="18">
        <v>26405</v>
      </c>
      <c r="Q20" s="18">
        <v>26816</v>
      </c>
      <c r="R20" s="18">
        <v>25087</v>
      </c>
      <c r="S20" s="18">
        <v>23208</v>
      </c>
      <c r="T20" s="18">
        <v>27153</v>
      </c>
      <c r="U20" s="18">
        <v>32563</v>
      </c>
      <c r="V20" s="18">
        <v>31469</v>
      </c>
      <c r="W20" s="18">
        <v>33818</v>
      </c>
      <c r="X20" s="18">
        <v>28634</v>
      </c>
      <c r="Y20" s="18">
        <v>40809</v>
      </c>
      <c r="Z20" s="18">
        <v>45941</v>
      </c>
      <c r="AA20" s="18">
        <v>50699</v>
      </c>
      <c r="AB20" s="18">
        <v>49045</v>
      </c>
      <c r="AC20" s="18">
        <v>49065</v>
      </c>
      <c r="AD20" s="18">
        <v>42640</v>
      </c>
      <c r="AE20" s="18">
        <v>45526</v>
      </c>
      <c r="AF20" s="18">
        <v>39305</v>
      </c>
      <c r="AG20" s="18">
        <v>43101</v>
      </c>
      <c r="AH20" s="18">
        <v>38197</v>
      </c>
      <c r="AI20" s="18">
        <v>34295</v>
      </c>
      <c r="AJ20" s="18">
        <v>30795</v>
      </c>
      <c r="AK20" s="18">
        <v>29765</v>
      </c>
      <c r="AL20" s="18">
        <v>28344</v>
      </c>
      <c r="AM20" s="18">
        <v>27908</v>
      </c>
      <c r="AN20" s="18">
        <v>25532</v>
      </c>
      <c r="AO20" s="18">
        <v>29504</v>
      </c>
      <c r="AP20" s="18">
        <v>20307</v>
      </c>
      <c r="AQ20" s="18">
        <v>8187</v>
      </c>
      <c r="AR20" s="18">
        <v>7529</v>
      </c>
    </row>
    <row r="21" spans="2:44" ht="12.75" customHeight="1" x14ac:dyDescent="0.2">
      <c r="B21" s="83" t="s">
        <v>16</v>
      </c>
      <c r="C21" s="84"/>
      <c r="D21" s="18">
        <v>14762</v>
      </c>
      <c r="E21" s="18">
        <v>14705</v>
      </c>
      <c r="F21" s="18">
        <v>23065</v>
      </c>
      <c r="G21" s="18">
        <v>20197</v>
      </c>
      <c r="H21" s="18">
        <v>22102</v>
      </c>
      <c r="I21" s="18">
        <v>22231</v>
      </c>
      <c r="J21" s="18">
        <v>24229</v>
      </c>
      <c r="K21" s="18">
        <v>22071</v>
      </c>
      <c r="L21" s="18">
        <v>18924</v>
      </c>
      <c r="M21" s="18">
        <v>26882</v>
      </c>
      <c r="N21" s="18">
        <v>20286</v>
      </c>
      <c r="O21" s="18">
        <v>19643</v>
      </c>
      <c r="P21" s="18">
        <v>18301</v>
      </c>
      <c r="Q21" s="18">
        <v>12421</v>
      </c>
      <c r="R21" s="18">
        <v>13643</v>
      </c>
      <c r="S21" s="18">
        <v>11749</v>
      </c>
      <c r="T21" s="18">
        <v>12474</v>
      </c>
      <c r="U21" s="18">
        <v>14469</v>
      </c>
      <c r="V21" s="18">
        <v>12586</v>
      </c>
      <c r="W21" s="18">
        <v>11829</v>
      </c>
      <c r="X21" s="18">
        <v>13666</v>
      </c>
      <c r="Y21" s="18">
        <v>13916</v>
      </c>
      <c r="Z21" s="18">
        <v>13277</v>
      </c>
      <c r="AA21" s="18">
        <v>14077</v>
      </c>
      <c r="AB21" s="18">
        <v>14863</v>
      </c>
      <c r="AC21" s="18">
        <v>15295</v>
      </c>
      <c r="AD21" s="18">
        <v>15992</v>
      </c>
      <c r="AE21" s="18">
        <v>15432</v>
      </c>
      <c r="AF21" s="18">
        <v>16661</v>
      </c>
      <c r="AG21" s="18">
        <v>17191</v>
      </c>
      <c r="AH21" s="18">
        <v>20869</v>
      </c>
      <c r="AI21" s="18">
        <v>12495</v>
      </c>
      <c r="AJ21" s="18">
        <v>15620</v>
      </c>
      <c r="AK21" s="18">
        <v>18682</v>
      </c>
      <c r="AL21" s="18">
        <v>19051</v>
      </c>
      <c r="AM21" s="18">
        <v>19016</v>
      </c>
      <c r="AN21" s="18">
        <v>21228</v>
      </c>
      <c r="AO21" s="18">
        <v>23829</v>
      </c>
      <c r="AP21" s="18">
        <v>23285</v>
      </c>
      <c r="AQ21" s="18">
        <v>22879</v>
      </c>
      <c r="AR21" s="18">
        <v>23585</v>
      </c>
    </row>
    <row r="22" spans="2:44" x14ac:dyDescent="0.2">
      <c r="B22" s="112" t="s">
        <v>17</v>
      </c>
      <c r="C22" s="113"/>
      <c r="D22" s="18">
        <v>25448</v>
      </c>
      <c r="E22" s="18">
        <v>25008</v>
      </c>
      <c r="F22" s="18">
        <v>21541</v>
      </c>
      <c r="G22" s="18">
        <v>19241</v>
      </c>
      <c r="H22" s="18">
        <v>20302</v>
      </c>
      <c r="I22" s="18">
        <v>19602</v>
      </c>
      <c r="J22" s="18">
        <v>16587</v>
      </c>
      <c r="K22" s="18">
        <v>14333</v>
      </c>
      <c r="L22" s="18">
        <v>13482</v>
      </c>
      <c r="M22" s="18">
        <v>12948</v>
      </c>
      <c r="N22" s="18">
        <v>14430</v>
      </c>
      <c r="O22" s="18">
        <v>22482</v>
      </c>
      <c r="P22" s="18">
        <v>18837</v>
      </c>
      <c r="Q22" s="18">
        <v>19082</v>
      </c>
      <c r="R22" s="18">
        <v>15104</v>
      </c>
      <c r="S22" s="18">
        <v>22079</v>
      </c>
      <c r="T22" s="18">
        <v>16470</v>
      </c>
      <c r="U22" s="18">
        <v>17300</v>
      </c>
      <c r="V22" s="18">
        <v>12550</v>
      </c>
      <c r="W22" s="18">
        <v>15082</v>
      </c>
      <c r="X22" s="18">
        <v>10993</v>
      </c>
      <c r="Y22" s="18">
        <v>12451</v>
      </c>
      <c r="Z22" s="18">
        <v>12320</v>
      </c>
      <c r="AA22" s="18">
        <v>12923</v>
      </c>
      <c r="AB22" s="18">
        <v>12330</v>
      </c>
      <c r="AC22" s="18">
        <v>11118</v>
      </c>
      <c r="AD22" s="18">
        <v>9357</v>
      </c>
      <c r="AE22" s="18">
        <v>10782</v>
      </c>
      <c r="AF22" s="18">
        <v>8514</v>
      </c>
      <c r="AG22" s="18">
        <v>21472</v>
      </c>
      <c r="AH22" s="18">
        <v>8106</v>
      </c>
      <c r="AI22" s="18">
        <v>3899</v>
      </c>
      <c r="AJ22" s="18">
        <v>3783</v>
      </c>
      <c r="AK22" s="18">
        <v>3169</v>
      </c>
      <c r="AL22" s="18">
        <v>2650</v>
      </c>
      <c r="AM22" s="18">
        <v>2643</v>
      </c>
      <c r="AN22" s="18">
        <v>3052</v>
      </c>
      <c r="AO22" s="18">
        <v>3650</v>
      </c>
      <c r="AP22" s="18">
        <v>3403</v>
      </c>
      <c r="AQ22" s="18">
        <v>3185</v>
      </c>
      <c r="AR22" s="18">
        <v>3493</v>
      </c>
    </row>
    <row r="23" spans="2:44" x14ac:dyDescent="0.2">
      <c r="B23" s="112" t="s">
        <v>18</v>
      </c>
      <c r="C23" s="113"/>
      <c r="D23" s="18">
        <v>7643</v>
      </c>
      <c r="E23" s="18">
        <v>5384</v>
      </c>
      <c r="F23" s="18">
        <v>7168</v>
      </c>
      <c r="G23" s="18">
        <v>6124</v>
      </c>
      <c r="H23" s="18">
        <v>5644</v>
      </c>
      <c r="I23" s="18">
        <v>6038</v>
      </c>
      <c r="J23" s="18">
        <v>4830</v>
      </c>
      <c r="K23" s="18">
        <v>4517</v>
      </c>
      <c r="L23" s="18">
        <v>4121</v>
      </c>
      <c r="M23" s="18">
        <v>3977</v>
      </c>
      <c r="N23" s="18">
        <v>3355</v>
      </c>
      <c r="O23" s="18">
        <v>2775</v>
      </c>
      <c r="P23" s="18">
        <v>2526</v>
      </c>
      <c r="Q23" s="18">
        <v>1659</v>
      </c>
      <c r="R23" s="18">
        <v>1379</v>
      </c>
      <c r="S23" s="18">
        <v>1287</v>
      </c>
      <c r="T23" s="18">
        <v>1613</v>
      </c>
      <c r="U23" s="18">
        <v>1981</v>
      </c>
      <c r="V23" s="18">
        <v>1888</v>
      </c>
      <c r="W23" s="18">
        <v>1882</v>
      </c>
      <c r="X23" s="18">
        <v>1916</v>
      </c>
      <c r="Y23" s="18">
        <v>1839</v>
      </c>
      <c r="Z23" s="18">
        <v>1548</v>
      </c>
      <c r="AA23" s="18">
        <v>1394</v>
      </c>
      <c r="AB23" s="18">
        <v>1359</v>
      </c>
      <c r="AC23" s="18">
        <v>956</v>
      </c>
      <c r="AD23" s="18">
        <v>924</v>
      </c>
      <c r="AE23" s="18">
        <v>1050</v>
      </c>
      <c r="AF23" s="18">
        <v>1208</v>
      </c>
      <c r="AG23" s="18">
        <v>1174</v>
      </c>
      <c r="AH23" s="18">
        <v>1305</v>
      </c>
      <c r="AI23" s="18">
        <v>1242</v>
      </c>
      <c r="AJ23" s="18">
        <v>1338</v>
      </c>
      <c r="AK23" s="18">
        <v>1519</v>
      </c>
      <c r="AL23" s="18">
        <v>1363</v>
      </c>
      <c r="AM23" s="18">
        <v>1620</v>
      </c>
      <c r="AN23" s="18">
        <v>1686</v>
      </c>
      <c r="AO23" s="18">
        <v>1734</v>
      </c>
      <c r="AP23" s="18">
        <v>1951</v>
      </c>
      <c r="AQ23" s="18">
        <v>2069</v>
      </c>
      <c r="AR23" s="18">
        <v>1975</v>
      </c>
    </row>
    <row r="24" spans="2:44" x14ac:dyDescent="0.2">
      <c r="B24" s="112" t="s">
        <v>19</v>
      </c>
      <c r="C24" s="113"/>
      <c r="D24" s="18">
        <v>29055</v>
      </c>
      <c r="E24" s="18">
        <v>33145</v>
      </c>
      <c r="F24" s="18">
        <v>34931</v>
      </c>
      <c r="G24" s="18">
        <v>32057</v>
      </c>
      <c r="H24" s="18">
        <v>34056</v>
      </c>
      <c r="I24" s="18">
        <v>33252</v>
      </c>
      <c r="J24" s="18">
        <v>34770</v>
      </c>
      <c r="K24" s="18">
        <v>30218</v>
      </c>
      <c r="L24" s="18">
        <v>32588</v>
      </c>
      <c r="M24" s="18">
        <v>31901</v>
      </c>
      <c r="N24" s="18">
        <v>30800</v>
      </c>
      <c r="O24" s="18">
        <v>25829</v>
      </c>
      <c r="P24" s="18">
        <v>27897</v>
      </c>
      <c r="Q24" s="18">
        <v>24622</v>
      </c>
      <c r="R24" s="18">
        <v>25209</v>
      </c>
      <c r="S24" s="18">
        <v>21929</v>
      </c>
      <c r="T24" s="18">
        <v>24446</v>
      </c>
      <c r="U24" s="18">
        <v>25885</v>
      </c>
      <c r="V24" s="18">
        <v>26507</v>
      </c>
      <c r="W24" s="18">
        <v>17651</v>
      </c>
      <c r="X24" s="18">
        <v>22722</v>
      </c>
      <c r="Y24" s="18">
        <v>22073</v>
      </c>
      <c r="Z24" s="18">
        <v>20809</v>
      </c>
      <c r="AA24" s="18">
        <v>19215</v>
      </c>
      <c r="AB24" s="18">
        <v>20698</v>
      </c>
      <c r="AC24" s="18">
        <v>21947</v>
      </c>
      <c r="AD24" s="18">
        <v>22051</v>
      </c>
      <c r="AE24" s="18">
        <v>20801</v>
      </c>
      <c r="AF24" s="18">
        <v>20894</v>
      </c>
      <c r="AG24" s="18">
        <v>21697</v>
      </c>
      <c r="AH24" s="18">
        <v>29456</v>
      </c>
      <c r="AI24" s="18">
        <v>15739</v>
      </c>
      <c r="AJ24" s="18">
        <v>21109</v>
      </c>
      <c r="AK24" s="18">
        <v>23124</v>
      </c>
      <c r="AL24" s="18">
        <v>25998</v>
      </c>
      <c r="AM24" s="18">
        <v>23742</v>
      </c>
      <c r="AN24" s="18">
        <v>25752</v>
      </c>
      <c r="AO24" s="18">
        <v>27243</v>
      </c>
      <c r="AP24" s="18">
        <v>29895</v>
      </c>
      <c r="AQ24" s="18">
        <v>26903</v>
      </c>
      <c r="AR24" s="18">
        <v>29148</v>
      </c>
    </row>
    <row r="25" spans="2:44" x14ac:dyDescent="0.2">
      <c r="B25" s="112" t="s">
        <v>20</v>
      </c>
      <c r="C25" s="113"/>
      <c r="D25" s="18">
        <v>60478</v>
      </c>
      <c r="E25" s="18">
        <v>65648</v>
      </c>
      <c r="F25" s="18">
        <v>67424</v>
      </c>
      <c r="G25" s="18">
        <v>57837</v>
      </c>
      <c r="H25" s="18">
        <v>53858</v>
      </c>
      <c r="I25" s="18">
        <v>49587</v>
      </c>
      <c r="J25" s="18">
        <v>46677</v>
      </c>
      <c r="K25" s="18">
        <v>35052</v>
      </c>
      <c r="L25" s="18">
        <v>35533</v>
      </c>
      <c r="M25" s="18">
        <v>35312</v>
      </c>
      <c r="N25" s="18">
        <v>33559</v>
      </c>
      <c r="O25" s="18">
        <v>32426</v>
      </c>
      <c r="P25" s="18">
        <v>34471</v>
      </c>
      <c r="Q25" s="18">
        <v>33417</v>
      </c>
      <c r="R25" s="18">
        <v>32299</v>
      </c>
      <c r="S25" s="18">
        <v>29825</v>
      </c>
      <c r="T25" s="18">
        <v>31801</v>
      </c>
      <c r="U25" s="18">
        <v>33992</v>
      </c>
      <c r="V25" s="18">
        <v>32346</v>
      </c>
      <c r="W25" s="18">
        <v>28570</v>
      </c>
      <c r="X25" s="18">
        <v>30808</v>
      </c>
      <c r="Y25" s="18">
        <v>31443</v>
      </c>
      <c r="Z25" s="18">
        <v>30689</v>
      </c>
      <c r="AA25" s="18">
        <v>29966</v>
      </c>
      <c r="AB25" s="18">
        <v>29113</v>
      </c>
      <c r="AC25" s="18">
        <v>31304</v>
      </c>
      <c r="AD25" s="18">
        <v>32060</v>
      </c>
      <c r="AE25" s="18">
        <v>31503</v>
      </c>
      <c r="AF25" s="18">
        <v>31785</v>
      </c>
      <c r="AG25" s="18">
        <v>32611</v>
      </c>
      <c r="AH25" s="18">
        <v>43085</v>
      </c>
      <c r="AI25" s="18">
        <v>27253</v>
      </c>
      <c r="AJ25" s="18">
        <v>29461</v>
      </c>
      <c r="AK25" s="18">
        <v>33872</v>
      </c>
      <c r="AL25" s="18">
        <v>37461</v>
      </c>
      <c r="AM25" s="18">
        <v>33830</v>
      </c>
      <c r="AN25" s="18">
        <v>36170</v>
      </c>
      <c r="AO25" s="18">
        <v>37996</v>
      </c>
      <c r="AP25" s="18">
        <v>36993</v>
      </c>
      <c r="AQ25" s="18">
        <v>32690</v>
      </c>
      <c r="AR25" s="18">
        <v>31853</v>
      </c>
    </row>
    <row r="26" spans="2:44" x14ac:dyDescent="0.2">
      <c r="B26" s="112" t="s">
        <v>21</v>
      </c>
      <c r="C26" s="113"/>
      <c r="D26" s="18">
        <v>47231</v>
      </c>
      <c r="E26" s="18">
        <v>50532</v>
      </c>
      <c r="F26" s="18">
        <v>52476</v>
      </c>
      <c r="G26" s="18">
        <v>47854</v>
      </c>
      <c r="H26" s="18">
        <v>46476</v>
      </c>
      <c r="I26" s="18">
        <v>43930</v>
      </c>
      <c r="J26" s="18">
        <v>50102</v>
      </c>
      <c r="K26" s="18">
        <v>40333</v>
      </c>
      <c r="L26" s="18">
        <v>35316</v>
      </c>
      <c r="M26" s="18">
        <v>33368</v>
      </c>
      <c r="N26" s="18">
        <v>30247</v>
      </c>
      <c r="O26" s="18">
        <v>29597</v>
      </c>
      <c r="P26" s="18">
        <v>31525</v>
      </c>
      <c r="Q26" s="18">
        <v>33068</v>
      </c>
      <c r="R26" s="18">
        <v>31407</v>
      </c>
      <c r="S26" s="18">
        <v>33917</v>
      </c>
      <c r="T26" s="18">
        <v>34508</v>
      </c>
      <c r="U26" s="18">
        <v>34844</v>
      </c>
      <c r="V26" s="18">
        <v>30098</v>
      </c>
      <c r="W26" s="18">
        <v>32166</v>
      </c>
      <c r="X26" s="18">
        <v>28024</v>
      </c>
      <c r="Y26" s="18">
        <v>28560</v>
      </c>
      <c r="Z26" s="18">
        <v>25855</v>
      </c>
      <c r="AA26" s="18">
        <v>25416</v>
      </c>
      <c r="AB26" s="18">
        <v>25816</v>
      </c>
      <c r="AC26" s="18">
        <v>23682</v>
      </c>
      <c r="AD26" s="18">
        <v>23646</v>
      </c>
      <c r="AE26" s="18">
        <v>23496</v>
      </c>
      <c r="AF26" s="18">
        <v>25102</v>
      </c>
      <c r="AG26" s="18">
        <v>25390</v>
      </c>
      <c r="AH26" s="18">
        <v>34230</v>
      </c>
      <c r="AI26" s="18">
        <v>19651</v>
      </c>
      <c r="AJ26" s="18">
        <v>23824</v>
      </c>
      <c r="AK26" s="18">
        <v>23787</v>
      </c>
      <c r="AL26" s="18">
        <v>24125</v>
      </c>
      <c r="AM26" s="18">
        <v>19429</v>
      </c>
      <c r="AN26" s="18">
        <v>19332</v>
      </c>
      <c r="AO26" s="18">
        <v>20364</v>
      </c>
      <c r="AP26" s="18">
        <v>21648</v>
      </c>
      <c r="AQ26" s="18">
        <v>23214</v>
      </c>
      <c r="AR26" s="18">
        <v>25099</v>
      </c>
    </row>
    <row r="27" spans="2:44" x14ac:dyDescent="0.2">
      <c r="B27" s="103" t="s">
        <v>22</v>
      </c>
      <c r="C27" s="104"/>
      <c r="D27" s="19">
        <v>241146</v>
      </c>
      <c r="E27" s="19">
        <v>253467</v>
      </c>
      <c r="F27" s="19">
        <v>260219</v>
      </c>
      <c r="G27" s="19">
        <v>226916</v>
      </c>
      <c r="H27" s="19">
        <v>223878</v>
      </c>
      <c r="I27" s="19">
        <v>212011</v>
      </c>
      <c r="J27" s="19">
        <v>216616</v>
      </c>
      <c r="K27" s="19">
        <v>181524</v>
      </c>
      <c r="L27" s="19">
        <v>171824</v>
      </c>
      <c r="M27" s="19">
        <v>176545</v>
      </c>
      <c r="N27" s="19">
        <v>161040</v>
      </c>
      <c r="O27" s="19">
        <v>159295</v>
      </c>
      <c r="P27" s="19">
        <v>159962</v>
      </c>
      <c r="Q27" s="19">
        <v>151085</v>
      </c>
      <c r="R27" s="19">
        <v>144128</v>
      </c>
      <c r="S27" s="19">
        <v>143994</v>
      </c>
      <c r="T27" s="19">
        <v>148465</v>
      </c>
      <c r="U27" s="19">
        <v>161034</v>
      </c>
      <c r="V27" s="19">
        <v>147444</v>
      </c>
      <c r="W27" s="19">
        <v>140998</v>
      </c>
      <c r="X27" s="19">
        <v>136763</v>
      </c>
      <c r="Y27" s="19">
        <v>151091</v>
      </c>
      <c r="Z27" s="19">
        <v>150439</v>
      </c>
      <c r="AA27" s="19">
        <v>153690</v>
      </c>
      <c r="AB27" s="19">
        <v>153224</v>
      </c>
      <c r="AC27" s="19">
        <v>153367</v>
      </c>
      <c r="AD27" s="19">
        <v>146670</v>
      </c>
      <c r="AE27" s="19">
        <v>148590</v>
      </c>
      <c r="AF27" s="19">
        <v>143469</v>
      </c>
      <c r="AG27" s="19">
        <v>162636</v>
      </c>
      <c r="AH27" s="19">
        <v>175248</v>
      </c>
      <c r="AI27" s="19">
        <v>114574</v>
      </c>
      <c r="AJ27" s="19">
        <v>125930</v>
      </c>
      <c r="AK27" s="19">
        <v>133918</v>
      </c>
      <c r="AL27" s="19">
        <v>138992</v>
      </c>
      <c r="AM27" s="19">
        <v>128188</v>
      </c>
      <c r="AN27" s="19">
        <v>132752</v>
      </c>
      <c r="AO27" s="19">
        <v>144320</v>
      </c>
      <c r="AP27" s="19">
        <v>137482</v>
      </c>
      <c r="AQ27" s="19">
        <v>119127</v>
      </c>
      <c r="AR27" s="19">
        <v>122682</v>
      </c>
    </row>
    <row r="28" spans="2:44" x14ac:dyDescent="0.2">
      <c r="B28" s="17"/>
      <c r="C28" s="15"/>
      <c r="D28" s="15"/>
      <c r="E28" s="15"/>
      <c r="F28" s="15"/>
      <c r="G28" s="15"/>
    </row>
    <row r="29" spans="2:44" ht="14.25" x14ac:dyDescent="0.2">
      <c r="B29" s="52" t="s">
        <v>37</v>
      </c>
      <c r="C29" s="13"/>
      <c r="D29" s="12"/>
      <c r="E29" s="12"/>
      <c r="F29" s="12"/>
      <c r="G29" s="12"/>
      <c r="H29" s="12"/>
      <c r="I29" s="12"/>
    </row>
    <row r="30" spans="2:44" x14ac:dyDescent="0.2">
      <c r="B30" s="5" t="s">
        <v>139</v>
      </c>
      <c r="C30" s="13"/>
      <c r="D30" s="12"/>
      <c r="E30" s="12"/>
      <c r="F30" s="12"/>
      <c r="G30" s="12"/>
      <c r="H30" s="12"/>
      <c r="I30" s="12"/>
    </row>
    <row r="31" spans="2:44" x14ac:dyDescent="0.2">
      <c r="B31" s="13"/>
      <c r="C31" s="13"/>
      <c r="D31" s="12"/>
      <c r="E31" s="12"/>
      <c r="F31" s="12"/>
      <c r="G31" s="12"/>
      <c r="H31" s="12"/>
      <c r="I31" s="12"/>
    </row>
    <row r="32" spans="2:44" x14ac:dyDescent="0.2">
      <c r="C32" s="14"/>
      <c r="D32" s="8" t="s">
        <v>166</v>
      </c>
      <c r="E32" s="15"/>
      <c r="F32" s="15"/>
      <c r="G32" s="15"/>
      <c r="H32" s="15"/>
      <c r="I32" s="15"/>
    </row>
    <row r="33" spans="2:44" ht="12.75" customHeight="1" x14ac:dyDescent="0.2">
      <c r="B33" s="87" t="s">
        <v>169</v>
      </c>
      <c r="C33" s="87"/>
      <c r="D33" s="33" t="s">
        <v>167</v>
      </c>
      <c r="E33" s="33" t="s">
        <v>90</v>
      </c>
      <c r="F33" s="33" t="s">
        <v>91</v>
      </c>
      <c r="G33" s="33" t="s">
        <v>92</v>
      </c>
      <c r="H33" s="33" t="s">
        <v>93</v>
      </c>
      <c r="I33" s="33" t="s">
        <v>94</v>
      </c>
      <c r="J33" s="33" t="s">
        <v>95</v>
      </c>
      <c r="K33" s="32" t="s">
        <v>96</v>
      </c>
      <c r="L33" s="32" t="s">
        <v>97</v>
      </c>
      <c r="M33" s="32" t="s">
        <v>98</v>
      </c>
      <c r="N33" s="32" t="s">
        <v>99</v>
      </c>
      <c r="O33" s="32" t="s">
        <v>100</v>
      </c>
      <c r="P33" s="33" t="s">
        <v>101</v>
      </c>
      <c r="Q33" s="33" t="s">
        <v>102</v>
      </c>
      <c r="R33" s="33" t="s">
        <v>103</v>
      </c>
      <c r="S33" s="33" t="s">
        <v>104</v>
      </c>
      <c r="T33" s="33" t="s">
        <v>105</v>
      </c>
      <c r="U33" s="33" t="s">
        <v>106</v>
      </c>
      <c r="V33" s="33" t="s">
        <v>107</v>
      </c>
      <c r="W33" s="33" t="s">
        <v>108</v>
      </c>
      <c r="X33" s="33" t="s">
        <v>109</v>
      </c>
      <c r="Y33" s="33" t="s">
        <v>110</v>
      </c>
      <c r="Z33" s="33" t="s">
        <v>111</v>
      </c>
      <c r="AA33" s="33" t="s">
        <v>112</v>
      </c>
      <c r="AB33" s="33" t="s">
        <v>113</v>
      </c>
      <c r="AC33" s="33" t="s">
        <v>114</v>
      </c>
      <c r="AD33" s="33" t="s">
        <v>115</v>
      </c>
      <c r="AE33" s="33" t="s">
        <v>116</v>
      </c>
      <c r="AF33" s="33" t="s">
        <v>117</v>
      </c>
      <c r="AG33" s="33" t="s">
        <v>118</v>
      </c>
      <c r="AH33" s="33" t="s">
        <v>119</v>
      </c>
      <c r="AI33" s="33" t="s">
        <v>120</v>
      </c>
      <c r="AJ33" s="33" t="s">
        <v>121</v>
      </c>
      <c r="AK33" s="33" t="s">
        <v>122</v>
      </c>
      <c r="AL33" s="33" t="s">
        <v>123</v>
      </c>
      <c r="AM33" s="33" t="s">
        <v>124</v>
      </c>
      <c r="AN33" s="33" t="s">
        <v>125</v>
      </c>
      <c r="AO33" s="33" t="s">
        <v>126</v>
      </c>
      <c r="AP33" s="33" t="s">
        <v>127</v>
      </c>
      <c r="AQ33" s="33" t="s">
        <v>128</v>
      </c>
      <c r="AR33" s="33" t="s">
        <v>129</v>
      </c>
    </row>
    <row r="34" spans="2:44" ht="24.75" customHeight="1" x14ac:dyDescent="0.2">
      <c r="B34" s="88"/>
      <c r="C34" s="88"/>
      <c r="D34" s="15"/>
      <c r="E34" s="15"/>
      <c r="F34" s="15"/>
      <c r="G34" s="15"/>
      <c r="H34" s="15"/>
    </row>
    <row r="35" spans="2:44" x14ac:dyDescent="0.2">
      <c r="B35" s="93" t="s">
        <v>23</v>
      </c>
      <c r="C35" s="61" t="s">
        <v>35</v>
      </c>
      <c r="D35" s="18">
        <v>27152</v>
      </c>
      <c r="E35" s="18">
        <v>25935</v>
      </c>
      <c r="F35" s="18">
        <v>25779</v>
      </c>
      <c r="G35" s="18">
        <v>23359</v>
      </c>
      <c r="H35" s="18">
        <v>23346</v>
      </c>
      <c r="I35" s="18">
        <v>22628</v>
      </c>
      <c r="J35" s="18">
        <v>19112</v>
      </c>
      <c r="K35" s="18">
        <v>16394</v>
      </c>
      <c r="L35" s="18">
        <v>15485</v>
      </c>
      <c r="M35" s="18">
        <v>14580</v>
      </c>
      <c r="N35" s="18">
        <v>13922</v>
      </c>
      <c r="O35" s="18">
        <v>15495</v>
      </c>
      <c r="P35" s="18">
        <v>13956</v>
      </c>
      <c r="Q35" s="18">
        <v>8648</v>
      </c>
      <c r="R35" s="18">
        <v>7195</v>
      </c>
      <c r="S35" s="18">
        <v>8550</v>
      </c>
      <c r="T35" s="18">
        <v>8927</v>
      </c>
      <c r="U35" s="18">
        <v>9557</v>
      </c>
      <c r="V35" s="18">
        <v>7736</v>
      </c>
      <c r="W35" s="18">
        <v>7358</v>
      </c>
      <c r="X35" s="18">
        <v>7354</v>
      </c>
      <c r="Y35" s="18">
        <v>7859</v>
      </c>
      <c r="Z35" s="18">
        <v>8059</v>
      </c>
      <c r="AA35" s="18">
        <v>7469</v>
      </c>
      <c r="AB35" s="18">
        <v>7435</v>
      </c>
      <c r="AC35" s="18">
        <v>6498</v>
      </c>
      <c r="AD35" s="18">
        <v>5372</v>
      </c>
      <c r="AE35" s="18">
        <v>5888</v>
      </c>
      <c r="AF35" s="18">
        <v>5487</v>
      </c>
      <c r="AG35" s="18">
        <v>17816</v>
      </c>
      <c r="AH35" s="18">
        <v>4857</v>
      </c>
      <c r="AI35" s="18">
        <v>2064</v>
      </c>
      <c r="AJ35" s="18">
        <v>1854</v>
      </c>
      <c r="AK35" s="18">
        <v>1713</v>
      </c>
      <c r="AL35" s="18">
        <v>1427</v>
      </c>
      <c r="AM35" s="18">
        <v>1525</v>
      </c>
      <c r="AN35" s="18">
        <v>1602</v>
      </c>
      <c r="AO35" s="18">
        <v>1931</v>
      </c>
      <c r="AP35" s="18">
        <v>2021</v>
      </c>
      <c r="AQ35" s="18">
        <v>2098</v>
      </c>
      <c r="AR35" s="18">
        <v>2146</v>
      </c>
    </row>
    <row r="36" spans="2:44" x14ac:dyDescent="0.2">
      <c r="B36" s="94"/>
      <c r="C36" s="61" t="s">
        <v>36</v>
      </c>
      <c r="D36" s="18">
        <v>151859</v>
      </c>
      <c r="E36" s="18">
        <v>165760</v>
      </c>
      <c r="F36" s="18">
        <v>168513</v>
      </c>
      <c r="G36" s="18">
        <v>145979</v>
      </c>
      <c r="H36" s="18">
        <v>140080</v>
      </c>
      <c r="I36" s="18">
        <v>132165</v>
      </c>
      <c r="J36" s="18">
        <v>135725</v>
      </c>
      <c r="K36" s="18">
        <v>108833</v>
      </c>
      <c r="L36" s="18">
        <v>108434</v>
      </c>
      <c r="M36" s="18">
        <v>110942</v>
      </c>
      <c r="N36" s="18">
        <v>105072</v>
      </c>
      <c r="O36" s="18">
        <v>100241</v>
      </c>
      <c r="P36" s="18">
        <v>105768</v>
      </c>
      <c r="Q36" s="18">
        <v>104369</v>
      </c>
      <c r="R36" s="18">
        <v>99004</v>
      </c>
      <c r="S36" s="18">
        <v>94405</v>
      </c>
      <c r="T36" s="18">
        <v>101796</v>
      </c>
      <c r="U36" s="18">
        <v>108913</v>
      </c>
      <c r="V36" s="18">
        <v>106955</v>
      </c>
      <c r="W36" s="18">
        <v>100729</v>
      </c>
      <c r="X36" s="18">
        <v>98772</v>
      </c>
      <c r="Y36" s="18">
        <v>110131</v>
      </c>
      <c r="Z36" s="18">
        <v>110423</v>
      </c>
      <c r="AA36" s="18">
        <v>115006</v>
      </c>
      <c r="AB36" s="18">
        <v>115076</v>
      </c>
      <c r="AC36" s="18">
        <v>115102</v>
      </c>
      <c r="AD36" s="18">
        <v>111067</v>
      </c>
      <c r="AE36" s="18">
        <v>112197</v>
      </c>
      <c r="AF36" s="18">
        <v>105539</v>
      </c>
      <c r="AG36" s="18">
        <v>108475</v>
      </c>
      <c r="AH36" s="18">
        <v>131095</v>
      </c>
      <c r="AI36" s="18">
        <v>86272</v>
      </c>
      <c r="AJ36" s="18">
        <v>95214</v>
      </c>
      <c r="AK36" s="18">
        <v>101615</v>
      </c>
      <c r="AL36" s="18">
        <v>106297</v>
      </c>
      <c r="AM36" s="18">
        <v>99738</v>
      </c>
      <c r="AN36" s="18">
        <v>101601</v>
      </c>
      <c r="AO36" s="18">
        <v>108943</v>
      </c>
      <c r="AP36" s="18">
        <v>101667</v>
      </c>
      <c r="AQ36" s="18">
        <v>86107</v>
      </c>
      <c r="AR36" s="18">
        <v>85657</v>
      </c>
    </row>
    <row r="37" spans="2:44" x14ac:dyDescent="0.2">
      <c r="B37" s="93" t="s">
        <v>24</v>
      </c>
      <c r="C37" s="61" t="s">
        <v>35</v>
      </c>
      <c r="D37" s="18">
        <v>9223</v>
      </c>
      <c r="E37" s="18">
        <v>8316</v>
      </c>
      <c r="F37" s="18">
        <v>7174</v>
      </c>
      <c r="G37" s="18">
        <v>6329</v>
      </c>
      <c r="H37" s="18">
        <v>6125</v>
      </c>
      <c r="I37" s="18">
        <v>6229</v>
      </c>
      <c r="J37" s="18">
        <v>4825</v>
      </c>
      <c r="K37" s="18">
        <v>3974</v>
      </c>
      <c r="L37" s="18">
        <v>3485</v>
      </c>
      <c r="M37" s="18">
        <v>4035</v>
      </c>
      <c r="N37" s="18">
        <v>5371</v>
      </c>
      <c r="O37" s="18">
        <v>11170</v>
      </c>
      <c r="P37" s="18">
        <v>8252</v>
      </c>
      <c r="Q37" s="18">
        <v>9098</v>
      </c>
      <c r="R37" s="18">
        <v>6851</v>
      </c>
      <c r="S37" s="18">
        <v>11012</v>
      </c>
      <c r="T37" s="18">
        <v>7814</v>
      </c>
      <c r="U37" s="18">
        <v>7828</v>
      </c>
      <c r="V37" s="18">
        <v>4737</v>
      </c>
      <c r="W37" s="18">
        <v>6629</v>
      </c>
      <c r="X37" s="18">
        <v>4087</v>
      </c>
      <c r="Y37" s="18">
        <v>4646</v>
      </c>
      <c r="Z37" s="18">
        <v>4083</v>
      </c>
      <c r="AA37" s="18">
        <v>4716</v>
      </c>
      <c r="AB37" s="18">
        <v>4231</v>
      </c>
      <c r="AC37" s="18">
        <v>3691</v>
      </c>
      <c r="AD37" s="18">
        <v>2975</v>
      </c>
      <c r="AE37" s="18">
        <v>3624</v>
      </c>
      <c r="AF37" s="18">
        <v>2572</v>
      </c>
      <c r="AG37" s="18">
        <v>2462</v>
      </c>
      <c r="AH37" s="18">
        <v>2278</v>
      </c>
      <c r="AI37" s="18">
        <v>1511</v>
      </c>
      <c r="AJ37" s="18">
        <v>1608</v>
      </c>
      <c r="AK37" s="18">
        <v>1250</v>
      </c>
      <c r="AL37" s="18">
        <v>1114</v>
      </c>
      <c r="AM37" s="18">
        <v>1198</v>
      </c>
      <c r="AN37" s="18">
        <v>1254</v>
      </c>
      <c r="AO37" s="18">
        <v>1189</v>
      </c>
      <c r="AP37" s="18">
        <v>1121</v>
      </c>
      <c r="AQ37" s="18">
        <v>1069</v>
      </c>
      <c r="AR37" s="18">
        <v>1097</v>
      </c>
    </row>
    <row r="38" spans="2:44" x14ac:dyDescent="0.2">
      <c r="B38" s="94"/>
      <c r="C38" s="61" t="s">
        <v>36</v>
      </c>
      <c r="D38" s="18">
        <v>27959</v>
      </c>
      <c r="E38" s="18">
        <v>28498</v>
      </c>
      <c r="F38" s="18">
        <v>35400</v>
      </c>
      <c r="G38" s="18">
        <v>28449</v>
      </c>
      <c r="H38" s="18">
        <v>32772</v>
      </c>
      <c r="I38" s="18">
        <v>30402</v>
      </c>
      <c r="J38" s="18">
        <v>34518</v>
      </c>
      <c r="K38" s="18">
        <v>30793</v>
      </c>
      <c r="L38" s="18">
        <v>28500</v>
      </c>
      <c r="M38" s="18">
        <v>35313</v>
      </c>
      <c r="N38" s="18">
        <v>27264</v>
      </c>
      <c r="O38" s="18">
        <v>25875</v>
      </c>
      <c r="P38" s="18">
        <v>24962</v>
      </c>
      <c r="Q38" s="18">
        <v>17916</v>
      </c>
      <c r="R38" s="18">
        <v>21128</v>
      </c>
      <c r="S38" s="18">
        <v>18155</v>
      </c>
      <c r="T38" s="18">
        <v>18916</v>
      </c>
      <c r="U38" s="18">
        <v>22647</v>
      </c>
      <c r="V38" s="18">
        <v>18535</v>
      </c>
      <c r="W38" s="18">
        <v>17170</v>
      </c>
      <c r="X38" s="18">
        <v>18911</v>
      </c>
      <c r="Y38" s="18">
        <v>20315</v>
      </c>
      <c r="Z38" s="18">
        <v>20311</v>
      </c>
      <c r="AA38" s="18">
        <v>18995</v>
      </c>
      <c r="AB38" s="18">
        <v>19101</v>
      </c>
      <c r="AC38" s="18">
        <v>21157</v>
      </c>
      <c r="AD38" s="18">
        <v>21243</v>
      </c>
      <c r="AE38" s="18">
        <v>20763</v>
      </c>
      <c r="AF38" s="18">
        <v>23942</v>
      </c>
      <c r="AG38" s="18">
        <v>27560</v>
      </c>
      <c r="AH38" s="18">
        <v>29586</v>
      </c>
      <c r="AI38" s="18">
        <v>20538</v>
      </c>
      <c r="AJ38" s="18">
        <v>22597</v>
      </c>
      <c r="AK38" s="18">
        <v>24467</v>
      </c>
      <c r="AL38" s="18">
        <v>25323</v>
      </c>
      <c r="AM38" s="18">
        <v>21427</v>
      </c>
      <c r="AN38" s="18">
        <v>23473</v>
      </c>
      <c r="AO38" s="18">
        <v>26900</v>
      </c>
      <c r="AP38" s="18">
        <v>27554</v>
      </c>
      <c r="AQ38" s="18">
        <v>25385</v>
      </c>
      <c r="AR38" s="18">
        <v>29199</v>
      </c>
    </row>
    <row r="39" spans="2:44" x14ac:dyDescent="0.2">
      <c r="B39" s="93" t="s">
        <v>25</v>
      </c>
      <c r="C39" s="77" t="s">
        <v>35</v>
      </c>
      <c r="D39" s="18">
        <v>13004</v>
      </c>
      <c r="E39" s="18">
        <v>14010</v>
      </c>
      <c r="F39" s="18">
        <v>12907</v>
      </c>
      <c r="G39" s="18">
        <v>13386</v>
      </c>
      <c r="H39" s="18">
        <v>11744</v>
      </c>
      <c r="I39" s="18">
        <v>9966</v>
      </c>
      <c r="J39" s="18">
        <v>11571</v>
      </c>
      <c r="K39" s="18">
        <v>11624</v>
      </c>
      <c r="L39" s="18">
        <v>6340</v>
      </c>
      <c r="M39" s="18">
        <v>2796</v>
      </c>
      <c r="N39" s="18">
        <v>1368</v>
      </c>
      <c r="O39" s="18">
        <v>638</v>
      </c>
      <c r="P39" s="18">
        <v>1149</v>
      </c>
      <c r="Q39" s="18">
        <v>5740</v>
      </c>
      <c r="R39" s="18">
        <v>4558</v>
      </c>
      <c r="S39" s="18">
        <v>7687</v>
      </c>
      <c r="T39" s="18">
        <v>6116</v>
      </c>
      <c r="U39" s="18">
        <v>6832</v>
      </c>
      <c r="V39" s="18">
        <v>4643</v>
      </c>
      <c r="W39" s="18">
        <v>5077</v>
      </c>
      <c r="X39" s="18">
        <v>3457</v>
      </c>
      <c r="Y39" s="18">
        <v>3797</v>
      </c>
      <c r="Z39" s="18">
        <v>3727</v>
      </c>
      <c r="AA39" s="18">
        <v>4044</v>
      </c>
      <c r="AB39" s="18">
        <v>4145</v>
      </c>
      <c r="AC39" s="18">
        <v>3645</v>
      </c>
      <c r="AD39" s="18">
        <v>2898</v>
      </c>
      <c r="AE39" s="18">
        <v>3156</v>
      </c>
      <c r="AF39" s="18">
        <v>2477</v>
      </c>
      <c r="AG39" s="18">
        <v>2337</v>
      </c>
      <c r="AH39" s="18">
        <v>2235</v>
      </c>
      <c r="AI39" s="18">
        <v>1250</v>
      </c>
      <c r="AJ39" s="18">
        <v>1290</v>
      </c>
      <c r="AK39" s="18">
        <v>1340</v>
      </c>
      <c r="AL39" s="18">
        <v>1194</v>
      </c>
      <c r="AM39" s="18">
        <v>1149</v>
      </c>
      <c r="AN39" s="18">
        <v>1441</v>
      </c>
      <c r="AO39" s="18">
        <v>1847</v>
      </c>
      <c r="AP39" s="18">
        <v>1776</v>
      </c>
      <c r="AQ39" s="18">
        <v>1576</v>
      </c>
      <c r="AR39" s="18">
        <v>1764</v>
      </c>
    </row>
    <row r="40" spans="2:44" x14ac:dyDescent="0.2">
      <c r="B40" s="94"/>
      <c r="C40" s="77" t="s">
        <v>36</v>
      </c>
      <c r="D40" s="18">
        <v>11949</v>
      </c>
      <c r="E40" s="18">
        <v>10948</v>
      </c>
      <c r="F40" s="18">
        <v>10446</v>
      </c>
      <c r="G40" s="18">
        <v>9414</v>
      </c>
      <c r="H40" s="18">
        <v>9811</v>
      </c>
      <c r="I40" s="18">
        <v>10621</v>
      </c>
      <c r="J40" s="18">
        <v>10865</v>
      </c>
      <c r="K40" s="18">
        <v>9906</v>
      </c>
      <c r="L40" s="18">
        <v>9580</v>
      </c>
      <c r="M40" s="18">
        <v>8879</v>
      </c>
      <c r="N40" s="18">
        <v>8043</v>
      </c>
      <c r="O40" s="18">
        <v>5876</v>
      </c>
      <c r="P40" s="18">
        <v>5875</v>
      </c>
      <c r="Q40" s="18">
        <v>5314</v>
      </c>
      <c r="R40" s="18">
        <v>5392</v>
      </c>
      <c r="S40" s="18">
        <v>4185</v>
      </c>
      <c r="T40" s="18">
        <v>4896</v>
      </c>
      <c r="U40" s="18">
        <v>5257</v>
      </c>
      <c r="V40" s="18">
        <v>4838</v>
      </c>
      <c r="W40" s="18">
        <v>4035</v>
      </c>
      <c r="X40" s="18">
        <v>4182</v>
      </c>
      <c r="Y40" s="18">
        <v>4343</v>
      </c>
      <c r="Z40" s="18">
        <v>3836</v>
      </c>
      <c r="AA40" s="18">
        <v>3460</v>
      </c>
      <c r="AB40" s="18">
        <v>3236</v>
      </c>
      <c r="AC40" s="18">
        <v>3274</v>
      </c>
      <c r="AD40" s="18">
        <v>3115</v>
      </c>
      <c r="AE40" s="18">
        <v>2962</v>
      </c>
      <c r="AF40" s="18">
        <v>3452</v>
      </c>
      <c r="AG40" s="18">
        <v>3986</v>
      </c>
      <c r="AH40" s="18">
        <v>5197</v>
      </c>
      <c r="AI40" s="18">
        <v>2939</v>
      </c>
      <c r="AJ40" s="18">
        <v>3367</v>
      </c>
      <c r="AK40" s="18">
        <v>3533</v>
      </c>
      <c r="AL40" s="18">
        <v>3637</v>
      </c>
      <c r="AM40" s="18">
        <v>3151</v>
      </c>
      <c r="AN40" s="18">
        <v>3381</v>
      </c>
      <c r="AO40" s="18">
        <v>3510</v>
      </c>
      <c r="AP40" s="18">
        <v>3343</v>
      </c>
      <c r="AQ40" s="18">
        <v>2892</v>
      </c>
      <c r="AR40" s="18">
        <v>2819</v>
      </c>
    </row>
    <row r="41" spans="2:44" s="36" customFormat="1" x14ac:dyDescent="0.2">
      <c r="B41" s="91" t="s">
        <v>22</v>
      </c>
      <c r="C41" s="92"/>
      <c r="D41" s="19">
        <v>241146</v>
      </c>
      <c r="E41" s="19">
        <v>253467</v>
      </c>
      <c r="F41" s="19">
        <v>260219</v>
      </c>
      <c r="G41" s="19">
        <v>226916</v>
      </c>
      <c r="H41" s="19">
        <v>223878</v>
      </c>
      <c r="I41" s="19">
        <v>212011</v>
      </c>
      <c r="J41" s="19">
        <v>216616</v>
      </c>
      <c r="K41" s="19">
        <v>181524</v>
      </c>
      <c r="L41" s="19">
        <v>171824</v>
      </c>
      <c r="M41" s="19">
        <v>176545</v>
      </c>
      <c r="N41" s="19">
        <v>161040</v>
      </c>
      <c r="O41" s="19">
        <v>159295</v>
      </c>
      <c r="P41" s="19">
        <v>159962</v>
      </c>
      <c r="Q41" s="19">
        <v>151085</v>
      </c>
      <c r="R41" s="19">
        <v>144128</v>
      </c>
      <c r="S41" s="19">
        <v>143994</v>
      </c>
      <c r="T41" s="19">
        <v>148465</v>
      </c>
      <c r="U41" s="19">
        <v>161034</v>
      </c>
      <c r="V41" s="19">
        <v>147444</v>
      </c>
      <c r="W41" s="19">
        <v>140998</v>
      </c>
      <c r="X41" s="19">
        <v>136763</v>
      </c>
      <c r="Y41" s="19">
        <v>151091</v>
      </c>
      <c r="Z41" s="19">
        <v>150439</v>
      </c>
      <c r="AA41" s="19">
        <v>153690</v>
      </c>
      <c r="AB41" s="19">
        <v>153224</v>
      </c>
      <c r="AC41" s="19">
        <v>153367</v>
      </c>
      <c r="AD41" s="19">
        <v>146670</v>
      </c>
      <c r="AE41" s="19">
        <v>148590</v>
      </c>
      <c r="AF41" s="19">
        <v>143469</v>
      </c>
      <c r="AG41" s="19">
        <v>162636</v>
      </c>
      <c r="AH41" s="19">
        <v>175248</v>
      </c>
      <c r="AI41" s="19">
        <v>114574</v>
      </c>
      <c r="AJ41" s="19">
        <v>125930</v>
      </c>
      <c r="AK41" s="19">
        <v>133918</v>
      </c>
      <c r="AL41" s="19">
        <v>138992</v>
      </c>
      <c r="AM41" s="19">
        <v>128188</v>
      </c>
      <c r="AN41" s="19">
        <v>132752</v>
      </c>
      <c r="AO41" s="19">
        <v>144320</v>
      </c>
      <c r="AP41" s="19">
        <v>137482</v>
      </c>
      <c r="AQ41" s="19">
        <v>119127</v>
      </c>
      <c r="AR41" s="19">
        <v>122682</v>
      </c>
    </row>
    <row r="42" spans="2:44" x14ac:dyDescent="0.2">
      <c r="B42" s="14"/>
      <c r="C42" s="1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4"/>
    </row>
    <row r="43" spans="2:44" ht="14.25" x14ac:dyDescent="0.2">
      <c r="B43" s="51" t="s">
        <v>40</v>
      </c>
      <c r="C43" s="12"/>
      <c r="D43" s="12"/>
      <c r="E43" s="12"/>
      <c r="F43" s="12"/>
      <c r="G43" s="12"/>
      <c r="H43" s="12"/>
    </row>
    <row r="44" spans="2:44" x14ac:dyDescent="0.2">
      <c r="B44" s="5" t="s">
        <v>140</v>
      </c>
      <c r="C44" s="12"/>
      <c r="D44" s="12"/>
      <c r="E44" s="12"/>
      <c r="F44" s="12"/>
      <c r="G44" s="12"/>
      <c r="H44" s="12"/>
    </row>
    <row r="45" spans="2:44" x14ac:dyDescent="0.2">
      <c r="B45" s="14"/>
      <c r="C45" s="14"/>
      <c r="D45" s="14"/>
      <c r="E45" s="14"/>
      <c r="F45" s="14"/>
      <c r="G45" s="14"/>
      <c r="H45" s="14"/>
    </row>
    <row r="46" spans="2:44" x14ac:dyDescent="0.2">
      <c r="B46" s="14"/>
      <c r="C46" s="14"/>
      <c r="E46" s="14"/>
      <c r="F46" s="14"/>
      <c r="G46" s="14"/>
      <c r="H46" s="8" t="s">
        <v>166</v>
      </c>
    </row>
    <row r="47" spans="2:44" ht="12.75" customHeight="1" x14ac:dyDescent="0.2">
      <c r="B47" s="87" t="s">
        <v>171</v>
      </c>
      <c r="C47" s="87"/>
      <c r="D47" s="87"/>
      <c r="E47" s="87"/>
      <c r="F47" s="87"/>
      <c r="G47" s="87"/>
      <c r="H47" s="33" t="s">
        <v>173</v>
      </c>
      <c r="I47" s="33" t="s">
        <v>94</v>
      </c>
      <c r="J47" s="33" t="s">
        <v>95</v>
      </c>
      <c r="K47" s="32" t="s">
        <v>96</v>
      </c>
      <c r="L47" s="32" t="s">
        <v>97</v>
      </c>
      <c r="M47" s="32" t="s">
        <v>98</v>
      </c>
      <c r="N47" s="32" t="s">
        <v>99</v>
      </c>
      <c r="O47" s="32" t="s">
        <v>100</v>
      </c>
      <c r="P47" s="33" t="s">
        <v>101</v>
      </c>
      <c r="Q47" s="33" t="s">
        <v>102</v>
      </c>
      <c r="R47" s="33" t="s">
        <v>103</v>
      </c>
      <c r="S47" s="33" t="s">
        <v>104</v>
      </c>
      <c r="T47" s="33" t="s">
        <v>105</v>
      </c>
      <c r="U47" s="33" t="s">
        <v>106</v>
      </c>
      <c r="V47" s="33" t="s">
        <v>107</v>
      </c>
      <c r="W47" s="33" t="s">
        <v>108</v>
      </c>
      <c r="X47" s="33" t="s">
        <v>109</v>
      </c>
      <c r="Y47" s="33" t="s">
        <v>110</v>
      </c>
      <c r="Z47" s="33" t="s">
        <v>111</v>
      </c>
      <c r="AA47" s="33" t="s">
        <v>112</v>
      </c>
      <c r="AB47" s="33" t="s">
        <v>113</v>
      </c>
      <c r="AC47" s="33" t="s">
        <v>114</v>
      </c>
      <c r="AD47" s="33" t="s">
        <v>115</v>
      </c>
      <c r="AE47" s="33" t="s">
        <v>116</v>
      </c>
      <c r="AF47" s="33" t="s">
        <v>117</v>
      </c>
      <c r="AG47" s="33" t="s">
        <v>118</v>
      </c>
      <c r="AH47" s="33" t="s">
        <v>119</v>
      </c>
      <c r="AI47" s="33" t="s">
        <v>120</v>
      </c>
      <c r="AJ47" s="33" t="s">
        <v>121</v>
      </c>
      <c r="AK47" s="33" t="s">
        <v>122</v>
      </c>
      <c r="AL47" s="33" t="s">
        <v>123</v>
      </c>
      <c r="AM47" s="33" t="s">
        <v>124</v>
      </c>
      <c r="AN47" s="33" t="s">
        <v>125</v>
      </c>
      <c r="AO47" s="33" t="s">
        <v>126</v>
      </c>
      <c r="AP47" s="33" t="s">
        <v>127</v>
      </c>
      <c r="AQ47" s="33" t="s">
        <v>128</v>
      </c>
      <c r="AR47" s="33" t="s">
        <v>129</v>
      </c>
    </row>
    <row r="48" spans="2:44" ht="24.75" customHeight="1" x14ac:dyDescent="0.2">
      <c r="B48" s="88"/>
      <c r="C48" s="88"/>
      <c r="D48" s="88"/>
      <c r="E48" s="88"/>
      <c r="F48" s="88"/>
      <c r="G48" s="88"/>
      <c r="H48" s="25"/>
    </row>
    <row r="49" spans="2:44" ht="12.75" customHeight="1" x14ac:dyDescent="0.2">
      <c r="B49" s="109" t="s">
        <v>23</v>
      </c>
      <c r="C49" s="109"/>
      <c r="D49" s="109"/>
      <c r="E49" s="109"/>
      <c r="F49" s="83" t="s">
        <v>38</v>
      </c>
      <c r="G49" s="84"/>
      <c r="H49" s="26">
        <v>138821</v>
      </c>
      <c r="I49" s="26">
        <v>141556</v>
      </c>
      <c r="J49" s="26">
        <v>141627</v>
      </c>
      <c r="K49" s="26">
        <v>116194</v>
      </c>
      <c r="L49" s="26">
        <v>115055</v>
      </c>
      <c r="M49" s="26">
        <v>117124</v>
      </c>
      <c r="N49" s="26">
        <v>109734</v>
      </c>
      <c r="O49" s="26">
        <v>107507</v>
      </c>
      <c r="P49" s="26">
        <v>110565</v>
      </c>
      <c r="Q49" s="26">
        <v>104555</v>
      </c>
      <c r="R49" s="26">
        <v>98797</v>
      </c>
      <c r="S49" s="26">
        <v>94932</v>
      </c>
      <c r="T49" s="26">
        <v>100170</v>
      </c>
      <c r="U49" s="26">
        <v>108870</v>
      </c>
      <c r="V49" s="26">
        <v>106495</v>
      </c>
      <c r="W49" s="26">
        <v>99893</v>
      </c>
      <c r="X49" s="26">
        <v>97552</v>
      </c>
      <c r="Y49" s="26">
        <v>108901</v>
      </c>
      <c r="Z49" s="26">
        <v>109971</v>
      </c>
      <c r="AA49" s="26">
        <v>113932</v>
      </c>
      <c r="AB49" s="26">
        <v>114212</v>
      </c>
      <c r="AC49" s="26">
        <v>113187</v>
      </c>
      <c r="AD49" s="26">
        <v>107957</v>
      </c>
      <c r="AE49" s="26">
        <v>108433</v>
      </c>
      <c r="AF49" s="26">
        <v>99926</v>
      </c>
      <c r="AG49" s="26">
        <v>104676</v>
      </c>
      <c r="AH49" s="26">
        <v>123091</v>
      </c>
      <c r="AI49" s="26">
        <v>78561</v>
      </c>
      <c r="AJ49" s="26">
        <v>85267</v>
      </c>
      <c r="AK49" s="26">
        <v>90836</v>
      </c>
      <c r="AL49" s="26">
        <v>94676</v>
      </c>
      <c r="AM49" s="26">
        <v>87115</v>
      </c>
      <c r="AN49" s="26">
        <v>88128</v>
      </c>
      <c r="AO49" s="26">
        <v>95129</v>
      </c>
      <c r="AP49" s="26">
        <v>88144</v>
      </c>
      <c r="AQ49" s="26">
        <v>72511</v>
      </c>
      <c r="AR49" s="26">
        <v>72665</v>
      </c>
    </row>
    <row r="50" spans="2:44" ht="12.75" customHeight="1" x14ac:dyDescent="0.2">
      <c r="B50" s="109"/>
      <c r="C50" s="109"/>
      <c r="D50" s="109"/>
      <c r="E50" s="109"/>
      <c r="F50" s="83" t="s">
        <v>39</v>
      </c>
      <c r="G50" s="84"/>
      <c r="H50" s="26">
        <v>24605</v>
      </c>
      <c r="I50" s="26">
        <v>13237</v>
      </c>
      <c r="J50" s="26">
        <v>13210</v>
      </c>
      <c r="K50" s="26">
        <v>9033</v>
      </c>
      <c r="L50" s="26">
        <v>8864</v>
      </c>
      <c r="M50" s="26">
        <v>8398</v>
      </c>
      <c r="N50" s="26">
        <v>9260</v>
      </c>
      <c r="O50" s="26">
        <v>8229</v>
      </c>
      <c r="P50" s="26">
        <v>9159</v>
      </c>
      <c r="Q50" s="26">
        <v>8462</v>
      </c>
      <c r="R50" s="26">
        <v>7402</v>
      </c>
      <c r="S50" s="26">
        <v>8023</v>
      </c>
      <c r="T50" s="26">
        <v>10553</v>
      </c>
      <c r="U50" s="26">
        <v>9600</v>
      </c>
      <c r="V50" s="26">
        <v>8196</v>
      </c>
      <c r="W50" s="26">
        <v>8194</v>
      </c>
      <c r="X50" s="26">
        <v>8574</v>
      </c>
      <c r="Y50" s="26">
        <v>9089</v>
      </c>
      <c r="Z50" s="26">
        <v>8511</v>
      </c>
      <c r="AA50" s="26">
        <v>8543</v>
      </c>
      <c r="AB50" s="26">
        <v>8299</v>
      </c>
      <c r="AC50" s="26">
        <v>8413</v>
      </c>
      <c r="AD50" s="26">
        <v>8482</v>
      </c>
      <c r="AE50" s="26">
        <v>9652</v>
      </c>
      <c r="AF50" s="26">
        <v>11100</v>
      </c>
      <c r="AG50" s="26">
        <v>21615</v>
      </c>
      <c r="AH50" s="26">
        <v>12861</v>
      </c>
      <c r="AI50" s="26">
        <v>9775</v>
      </c>
      <c r="AJ50" s="26">
        <v>11801</v>
      </c>
      <c r="AK50" s="26">
        <v>12492</v>
      </c>
      <c r="AL50" s="26">
        <v>13048</v>
      </c>
      <c r="AM50" s="26">
        <v>14148</v>
      </c>
      <c r="AN50" s="26">
        <v>15075</v>
      </c>
      <c r="AO50" s="26">
        <v>15745</v>
      </c>
      <c r="AP50" s="26">
        <v>15544</v>
      </c>
      <c r="AQ50" s="26">
        <v>15694</v>
      </c>
      <c r="AR50" s="26">
        <v>15138</v>
      </c>
    </row>
    <row r="51" spans="2:44" ht="12.75" customHeight="1" x14ac:dyDescent="0.2">
      <c r="B51" s="109" t="s">
        <v>24</v>
      </c>
      <c r="C51" s="109"/>
      <c r="D51" s="109"/>
      <c r="E51" s="109"/>
      <c r="F51" s="83" t="s">
        <v>38</v>
      </c>
      <c r="G51" s="84"/>
      <c r="H51" s="26">
        <v>33599</v>
      </c>
      <c r="I51" s="26">
        <v>34405</v>
      </c>
      <c r="J51" s="26">
        <v>36981</v>
      </c>
      <c r="K51" s="26">
        <v>32838</v>
      </c>
      <c r="L51" s="26">
        <v>30378</v>
      </c>
      <c r="M51" s="26">
        <v>37603</v>
      </c>
      <c r="N51" s="26">
        <v>30217</v>
      </c>
      <c r="O51" s="26">
        <v>35346</v>
      </c>
      <c r="P51" s="26">
        <v>30847</v>
      </c>
      <c r="Q51" s="26">
        <v>24923</v>
      </c>
      <c r="R51" s="26">
        <v>25972</v>
      </c>
      <c r="S51" s="26">
        <v>26630</v>
      </c>
      <c r="T51" s="26">
        <v>24817</v>
      </c>
      <c r="U51" s="26">
        <v>27716</v>
      </c>
      <c r="V51" s="26">
        <v>21016</v>
      </c>
      <c r="W51" s="26">
        <v>19238</v>
      </c>
      <c r="X51" s="26">
        <v>19575</v>
      </c>
      <c r="Y51" s="26">
        <v>21066</v>
      </c>
      <c r="Z51" s="26">
        <v>20772</v>
      </c>
      <c r="AA51" s="26">
        <v>19862</v>
      </c>
      <c r="AB51" s="26">
        <v>20152</v>
      </c>
      <c r="AC51" s="26">
        <v>21557</v>
      </c>
      <c r="AD51" s="26">
        <v>21113</v>
      </c>
      <c r="AE51" s="26">
        <v>20720</v>
      </c>
      <c r="AF51" s="26">
        <v>23925</v>
      </c>
      <c r="AG51" s="26">
        <v>27768</v>
      </c>
      <c r="AH51" s="26">
        <v>29584</v>
      </c>
      <c r="AI51" s="26">
        <v>20082</v>
      </c>
      <c r="AJ51" s="26">
        <v>21922</v>
      </c>
      <c r="AK51" s="26">
        <v>23807</v>
      </c>
      <c r="AL51" s="26">
        <v>24395</v>
      </c>
      <c r="AM51" s="26">
        <v>20650</v>
      </c>
      <c r="AN51" s="26">
        <v>22536</v>
      </c>
      <c r="AO51" s="26">
        <v>25820</v>
      </c>
      <c r="AP51" s="26">
        <v>26250</v>
      </c>
      <c r="AQ51" s="26">
        <v>24221</v>
      </c>
      <c r="AR51" s="26">
        <v>28039</v>
      </c>
    </row>
    <row r="52" spans="2:44" ht="12.75" customHeight="1" x14ac:dyDescent="0.2">
      <c r="B52" s="109"/>
      <c r="C52" s="109"/>
      <c r="D52" s="109"/>
      <c r="E52" s="109"/>
      <c r="F52" s="83" t="s">
        <v>39</v>
      </c>
      <c r="G52" s="84"/>
      <c r="H52" s="26">
        <v>5298</v>
      </c>
      <c r="I52" s="26">
        <v>2226</v>
      </c>
      <c r="J52" s="26">
        <v>2362</v>
      </c>
      <c r="K52" s="26">
        <v>1929</v>
      </c>
      <c r="L52" s="26">
        <v>1607</v>
      </c>
      <c r="M52" s="26">
        <v>1745</v>
      </c>
      <c r="N52" s="26">
        <v>2418</v>
      </c>
      <c r="O52" s="26">
        <v>1699</v>
      </c>
      <c r="P52" s="26">
        <v>2367</v>
      </c>
      <c r="Q52" s="26">
        <v>2091</v>
      </c>
      <c r="R52" s="26">
        <v>2007</v>
      </c>
      <c r="S52" s="26">
        <v>2537</v>
      </c>
      <c r="T52" s="26">
        <v>1913</v>
      </c>
      <c r="U52" s="26">
        <v>2759</v>
      </c>
      <c r="V52" s="26">
        <v>2256</v>
      </c>
      <c r="W52" s="26">
        <v>4561</v>
      </c>
      <c r="X52" s="26">
        <v>3423</v>
      </c>
      <c r="Y52" s="26">
        <v>3895</v>
      </c>
      <c r="Z52" s="26">
        <v>3622</v>
      </c>
      <c r="AA52" s="26">
        <v>3849</v>
      </c>
      <c r="AB52" s="26">
        <v>3180</v>
      </c>
      <c r="AC52" s="26">
        <v>3291</v>
      </c>
      <c r="AD52" s="26">
        <v>3105</v>
      </c>
      <c r="AE52" s="26">
        <v>3667</v>
      </c>
      <c r="AF52" s="26">
        <v>2589</v>
      </c>
      <c r="AG52" s="26">
        <v>2254</v>
      </c>
      <c r="AH52" s="26">
        <v>2280</v>
      </c>
      <c r="AI52" s="26">
        <v>1967</v>
      </c>
      <c r="AJ52" s="26">
        <v>2283</v>
      </c>
      <c r="AK52" s="26">
        <v>1910</v>
      </c>
      <c r="AL52" s="26">
        <v>2042</v>
      </c>
      <c r="AM52" s="26">
        <v>1975</v>
      </c>
      <c r="AN52" s="26">
        <v>2191</v>
      </c>
      <c r="AO52" s="26">
        <v>2269</v>
      </c>
      <c r="AP52" s="26">
        <v>2425</v>
      </c>
      <c r="AQ52" s="26">
        <v>2233</v>
      </c>
      <c r="AR52" s="26">
        <v>2257</v>
      </c>
    </row>
    <row r="53" spans="2:44" ht="12.75" customHeight="1" x14ac:dyDescent="0.2">
      <c r="B53" s="109" t="s">
        <v>25</v>
      </c>
      <c r="C53" s="109"/>
      <c r="D53" s="109"/>
      <c r="E53" s="109"/>
      <c r="F53" s="83" t="s">
        <v>38</v>
      </c>
      <c r="G53" s="84"/>
      <c r="H53" s="26">
        <v>10436</v>
      </c>
      <c r="I53" s="26">
        <v>11686</v>
      </c>
      <c r="J53" s="26">
        <v>11620</v>
      </c>
      <c r="K53" s="26">
        <v>10647</v>
      </c>
      <c r="L53" s="26">
        <v>10075</v>
      </c>
      <c r="M53" s="26">
        <v>9471</v>
      </c>
      <c r="N53" s="26">
        <v>8477</v>
      </c>
      <c r="O53" s="26">
        <v>6159</v>
      </c>
      <c r="P53" s="26">
        <v>6694</v>
      </c>
      <c r="Q53" s="26">
        <v>10617</v>
      </c>
      <c r="R53" s="26">
        <v>9482</v>
      </c>
      <c r="S53" s="26">
        <v>11230</v>
      </c>
      <c r="T53" s="26">
        <v>10603</v>
      </c>
      <c r="U53" s="26">
        <v>11776</v>
      </c>
      <c r="V53" s="26">
        <v>8900</v>
      </c>
      <c r="W53" s="26">
        <v>7231</v>
      </c>
      <c r="X53" s="26">
        <v>5898</v>
      </c>
      <c r="Y53" s="26">
        <v>6014</v>
      </c>
      <c r="Z53" s="26">
        <v>5525</v>
      </c>
      <c r="AA53" s="26">
        <v>5093</v>
      </c>
      <c r="AB53" s="26">
        <v>4985</v>
      </c>
      <c r="AC53" s="26">
        <v>4741</v>
      </c>
      <c r="AD53" s="26">
        <v>4330</v>
      </c>
      <c r="AE53" s="26">
        <v>4677</v>
      </c>
      <c r="AF53" s="26">
        <v>4844</v>
      </c>
      <c r="AG53" s="26">
        <v>5335</v>
      </c>
      <c r="AH53" s="26">
        <v>6385</v>
      </c>
      <c r="AI53" s="26">
        <v>3434</v>
      </c>
      <c r="AJ53" s="26">
        <v>3529</v>
      </c>
      <c r="AK53" s="26">
        <v>3553</v>
      </c>
      <c r="AL53" s="26">
        <v>3636</v>
      </c>
      <c r="AM53" s="26">
        <v>3145</v>
      </c>
      <c r="AN53" s="26">
        <v>3362</v>
      </c>
      <c r="AO53" s="26">
        <v>3512</v>
      </c>
      <c r="AP53" s="26">
        <v>3304</v>
      </c>
      <c r="AQ53" s="26">
        <v>2883</v>
      </c>
      <c r="AR53" s="26">
        <v>2859</v>
      </c>
    </row>
    <row r="54" spans="2:44" ht="12.75" customHeight="1" x14ac:dyDescent="0.2">
      <c r="B54" s="109"/>
      <c r="C54" s="109"/>
      <c r="D54" s="109"/>
      <c r="E54" s="109"/>
      <c r="F54" s="83" t="s">
        <v>39</v>
      </c>
      <c r="G54" s="84"/>
      <c r="H54" s="26">
        <v>11119</v>
      </c>
      <c r="I54" s="26">
        <v>8901</v>
      </c>
      <c r="J54" s="26">
        <v>10816</v>
      </c>
      <c r="K54" s="26">
        <v>10883</v>
      </c>
      <c r="L54" s="26">
        <v>5845</v>
      </c>
      <c r="M54" s="26">
        <v>2204</v>
      </c>
      <c r="N54" s="26">
        <v>934</v>
      </c>
      <c r="O54" s="26">
        <v>355</v>
      </c>
      <c r="P54" s="26">
        <v>330</v>
      </c>
      <c r="Q54" s="26">
        <v>437</v>
      </c>
      <c r="R54" s="26">
        <v>468</v>
      </c>
      <c r="S54" s="26">
        <v>642</v>
      </c>
      <c r="T54" s="26">
        <v>409</v>
      </c>
      <c r="U54" s="26">
        <v>313</v>
      </c>
      <c r="V54" s="26">
        <v>581</v>
      </c>
      <c r="W54" s="26">
        <v>1881</v>
      </c>
      <c r="X54" s="26">
        <v>1741</v>
      </c>
      <c r="Y54" s="26">
        <v>2126</v>
      </c>
      <c r="Z54" s="26">
        <v>2038</v>
      </c>
      <c r="AA54" s="26">
        <v>2411</v>
      </c>
      <c r="AB54" s="26">
        <v>2396</v>
      </c>
      <c r="AC54" s="26">
        <v>2178</v>
      </c>
      <c r="AD54" s="26">
        <v>1683</v>
      </c>
      <c r="AE54" s="26">
        <v>1441</v>
      </c>
      <c r="AF54" s="26">
        <v>1085</v>
      </c>
      <c r="AG54" s="26">
        <v>988</v>
      </c>
      <c r="AH54" s="26">
        <v>1047</v>
      </c>
      <c r="AI54" s="26">
        <v>755</v>
      </c>
      <c r="AJ54" s="26">
        <v>1128</v>
      </c>
      <c r="AK54" s="26">
        <v>1320</v>
      </c>
      <c r="AL54" s="26">
        <v>1195</v>
      </c>
      <c r="AM54" s="26">
        <v>1155</v>
      </c>
      <c r="AN54" s="26">
        <v>1460</v>
      </c>
      <c r="AO54" s="26">
        <v>1845</v>
      </c>
      <c r="AP54" s="26">
        <v>1815</v>
      </c>
      <c r="AQ54" s="26">
        <v>1585</v>
      </c>
      <c r="AR54" s="26">
        <v>1724</v>
      </c>
    </row>
    <row r="55" spans="2:44" x14ac:dyDescent="0.2">
      <c r="B55" s="116" t="s">
        <v>22</v>
      </c>
      <c r="C55" s="117"/>
      <c r="D55" s="117"/>
      <c r="E55" s="117"/>
      <c r="F55" s="117"/>
      <c r="G55" s="118"/>
      <c r="H55" s="27">
        <v>223878</v>
      </c>
      <c r="I55" s="27">
        <v>212011</v>
      </c>
      <c r="J55" s="27">
        <v>216616</v>
      </c>
      <c r="K55" s="27">
        <v>181524</v>
      </c>
      <c r="L55" s="27">
        <v>171824</v>
      </c>
      <c r="M55" s="27">
        <v>176545</v>
      </c>
      <c r="N55" s="27">
        <v>161040</v>
      </c>
      <c r="O55" s="27">
        <v>159295</v>
      </c>
      <c r="P55" s="27">
        <v>159962</v>
      </c>
      <c r="Q55" s="27">
        <v>151085</v>
      </c>
      <c r="R55" s="27">
        <v>144128</v>
      </c>
      <c r="S55" s="27">
        <v>143994</v>
      </c>
      <c r="T55" s="27">
        <v>148465</v>
      </c>
      <c r="U55" s="27">
        <v>161034</v>
      </c>
      <c r="V55" s="27">
        <v>147444</v>
      </c>
      <c r="W55" s="27">
        <v>140998</v>
      </c>
      <c r="X55" s="27">
        <v>136763</v>
      </c>
      <c r="Y55" s="27">
        <v>151091</v>
      </c>
      <c r="Z55" s="27">
        <v>150439</v>
      </c>
      <c r="AA55" s="27">
        <v>153690</v>
      </c>
      <c r="AB55" s="27">
        <v>153224</v>
      </c>
      <c r="AC55" s="27">
        <v>153367</v>
      </c>
      <c r="AD55" s="27">
        <v>146670</v>
      </c>
      <c r="AE55" s="27">
        <v>148590</v>
      </c>
      <c r="AF55" s="27">
        <v>143469</v>
      </c>
      <c r="AG55" s="27">
        <v>162636</v>
      </c>
      <c r="AH55" s="27">
        <v>175248</v>
      </c>
      <c r="AI55" s="27">
        <v>114574</v>
      </c>
      <c r="AJ55" s="27">
        <v>125930</v>
      </c>
      <c r="AK55" s="27">
        <v>133918</v>
      </c>
      <c r="AL55" s="27">
        <v>138992</v>
      </c>
      <c r="AM55" s="27">
        <v>128188</v>
      </c>
      <c r="AN55" s="27">
        <v>132752</v>
      </c>
      <c r="AO55" s="27">
        <v>144320</v>
      </c>
      <c r="AP55" s="27">
        <v>137482</v>
      </c>
      <c r="AQ55" s="27">
        <v>119127</v>
      </c>
      <c r="AR55" s="27">
        <v>122682</v>
      </c>
    </row>
    <row r="56" spans="2:44" x14ac:dyDescent="0.2">
      <c r="B56" s="14"/>
      <c r="C56" s="14"/>
      <c r="D56" s="14"/>
      <c r="E56" s="14"/>
      <c r="F56" s="14"/>
      <c r="G56" s="14"/>
      <c r="H56" s="14"/>
    </row>
    <row r="57" spans="2:44" ht="14.25" x14ac:dyDescent="0.2">
      <c r="B57" s="51" t="s">
        <v>43</v>
      </c>
      <c r="C57" s="12"/>
      <c r="D57" s="12"/>
      <c r="E57" s="12"/>
      <c r="F57" s="12"/>
      <c r="G57" s="12"/>
      <c r="H57" s="12"/>
    </row>
    <row r="58" spans="2:44" x14ac:dyDescent="0.2">
      <c r="B58" s="5" t="s">
        <v>141</v>
      </c>
      <c r="C58" s="12"/>
      <c r="D58" s="12"/>
      <c r="E58" s="12"/>
      <c r="F58" s="12"/>
      <c r="G58" s="12"/>
      <c r="H58" s="12"/>
    </row>
    <row r="59" spans="2:44" x14ac:dyDescent="0.2">
      <c r="B59" s="15"/>
      <c r="C59" s="15"/>
      <c r="D59" s="15"/>
      <c r="E59" s="15"/>
      <c r="F59" s="15"/>
      <c r="G59" s="15"/>
      <c r="H59" s="15"/>
    </row>
    <row r="60" spans="2:44" x14ac:dyDescent="0.2">
      <c r="B60" s="15"/>
      <c r="C60" s="15"/>
      <c r="D60" s="8" t="s">
        <v>166</v>
      </c>
      <c r="E60" s="15"/>
      <c r="F60" s="15"/>
      <c r="G60" s="15"/>
      <c r="H60" s="15"/>
    </row>
    <row r="61" spans="2:44" x14ac:dyDescent="0.2">
      <c r="B61" s="99" t="s">
        <v>9</v>
      </c>
      <c r="C61" s="99"/>
      <c r="D61" s="33" t="s">
        <v>167</v>
      </c>
      <c r="E61" s="33" t="s">
        <v>90</v>
      </c>
      <c r="F61" s="33" t="s">
        <v>91</v>
      </c>
      <c r="G61" s="33" t="s">
        <v>92</v>
      </c>
      <c r="H61" s="33" t="s">
        <v>93</v>
      </c>
      <c r="I61" s="33" t="s">
        <v>94</v>
      </c>
      <c r="J61" s="33" t="s">
        <v>95</v>
      </c>
      <c r="K61" s="32" t="s">
        <v>96</v>
      </c>
      <c r="L61" s="32" t="s">
        <v>97</v>
      </c>
      <c r="M61" s="32" t="s">
        <v>98</v>
      </c>
      <c r="N61" s="32" t="s">
        <v>99</v>
      </c>
      <c r="O61" s="32" t="s">
        <v>100</v>
      </c>
      <c r="P61" s="33" t="s">
        <v>101</v>
      </c>
      <c r="Q61" s="33" t="s">
        <v>102</v>
      </c>
      <c r="R61" s="33" t="s">
        <v>103</v>
      </c>
      <c r="S61" s="33" t="s">
        <v>104</v>
      </c>
      <c r="T61" s="33" t="s">
        <v>105</v>
      </c>
      <c r="U61" s="33" t="s">
        <v>106</v>
      </c>
      <c r="V61" s="33" t="s">
        <v>107</v>
      </c>
      <c r="W61" s="33" t="s">
        <v>108</v>
      </c>
      <c r="X61" s="33" t="s">
        <v>109</v>
      </c>
      <c r="Y61" s="33" t="s">
        <v>110</v>
      </c>
      <c r="Z61" s="33" t="s">
        <v>111</v>
      </c>
      <c r="AA61" s="33" t="s">
        <v>112</v>
      </c>
      <c r="AB61" s="33" t="s">
        <v>113</v>
      </c>
      <c r="AC61" s="33" t="s">
        <v>114</v>
      </c>
      <c r="AD61" s="33" t="s">
        <v>115</v>
      </c>
      <c r="AE61" s="33" t="s">
        <v>116</v>
      </c>
      <c r="AF61" s="33" t="s">
        <v>117</v>
      </c>
      <c r="AG61" s="33" t="s">
        <v>118</v>
      </c>
      <c r="AH61" s="33" t="s">
        <v>119</v>
      </c>
      <c r="AI61" s="33" t="s">
        <v>120</v>
      </c>
      <c r="AJ61" s="33" t="s">
        <v>121</v>
      </c>
      <c r="AK61" s="33" t="s">
        <v>122</v>
      </c>
      <c r="AL61" s="33" t="s">
        <v>123</v>
      </c>
      <c r="AM61" s="33" t="s">
        <v>124</v>
      </c>
      <c r="AN61" s="33" t="s">
        <v>125</v>
      </c>
      <c r="AO61" s="33" t="s">
        <v>126</v>
      </c>
      <c r="AP61" s="33" t="s">
        <v>127</v>
      </c>
      <c r="AQ61" s="33" t="s">
        <v>128</v>
      </c>
      <c r="AR61" s="33" t="s">
        <v>129</v>
      </c>
    </row>
    <row r="62" spans="2:44" ht="18.75" customHeight="1" x14ac:dyDescent="0.2">
      <c r="B62" s="100"/>
      <c r="C62" s="100"/>
      <c r="D62" s="15"/>
      <c r="E62" s="15"/>
      <c r="F62" s="15"/>
      <c r="G62" s="15"/>
      <c r="H62" s="15"/>
    </row>
    <row r="63" spans="2:44" x14ac:dyDescent="0.2">
      <c r="B63" s="109" t="s">
        <v>23</v>
      </c>
      <c r="C63" s="61" t="s">
        <v>41</v>
      </c>
      <c r="D63" s="18">
        <v>174946</v>
      </c>
      <c r="E63" s="18">
        <v>187772</v>
      </c>
      <c r="F63" s="18">
        <v>192155</v>
      </c>
      <c r="G63" s="18">
        <v>166827</v>
      </c>
      <c r="H63" s="18">
        <v>160501</v>
      </c>
      <c r="I63" s="18">
        <v>153423</v>
      </c>
      <c r="J63" s="18">
        <v>153860</v>
      </c>
      <c r="K63" s="18">
        <v>123973</v>
      </c>
      <c r="L63" s="18">
        <v>122901</v>
      </c>
      <c r="M63" s="18">
        <v>124316</v>
      </c>
      <c r="N63" s="18">
        <v>118261</v>
      </c>
      <c r="O63" s="18">
        <v>107528</v>
      </c>
      <c r="P63" s="18">
        <v>108676</v>
      </c>
      <c r="Q63" s="18">
        <v>101081</v>
      </c>
      <c r="R63" s="18">
        <v>94917</v>
      </c>
      <c r="S63" s="18">
        <v>91308</v>
      </c>
      <c r="T63" s="18">
        <v>99443</v>
      </c>
      <c r="U63" s="18">
        <v>106878</v>
      </c>
      <c r="V63" s="18">
        <v>103310</v>
      </c>
      <c r="W63" s="18">
        <v>93972</v>
      </c>
      <c r="X63" s="18">
        <v>93119</v>
      </c>
      <c r="Y63" s="18">
        <v>95663</v>
      </c>
      <c r="Z63" s="18">
        <v>91242</v>
      </c>
      <c r="AA63" s="18">
        <v>91210</v>
      </c>
      <c r="AB63" s="18">
        <v>91267</v>
      </c>
      <c r="AC63" s="18">
        <v>89525</v>
      </c>
      <c r="AD63" s="18">
        <v>89157</v>
      </c>
      <c r="AE63" s="18">
        <v>88654</v>
      </c>
      <c r="AF63" s="18">
        <v>85504</v>
      </c>
      <c r="AG63" s="18">
        <v>104068</v>
      </c>
      <c r="AH63" s="18">
        <v>116691</v>
      </c>
      <c r="AI63" s="18">
        <v>69089</v>
      </c>
      <c r="AJ63" s="18">
        <v>80280</v>
      </c>
      <c r="AK63" s="18">
        <v>87337</v>
      </c>
      <c r="AL63" s="18">
        <v>92372</v>
      </c>
      <c r="AM63" s="18">
        <v>86138</v>
      </c>
      <c r="AN63" s="18">
        <v>88937</v>
      </c>
      <c r="AO63" s="18">
        <v>90842</v>
      </c>
      <c r="AP63" s="18">
        <v>91111</v>
      </c>
      <c r="AQ63" s="18">
        <v>86063</v>
      </c>
      <c r="AR63" s="18">
        <v>86350</v>
      </c>
    </row>
    <row r="64" spans="2:44" x14ac:dyDescent="0.2">
      <c r="B64" s="109"/>
      <c r="C64" s="61" t="s">
        <v>42</v>
      </c>
      <c r="D64" s="18">
        <v>4065</v>
      </c>
      <c r="E64" s="18">
        <v>3923</v>
      </c>
      <c r="F64" s="18">
        <v>2137</v>
      </c>
      <c r="G64" s="18">
        <v>2511</v>
      </c>
      <c r="H64" s="18">
        <v>2925</v>
      </c>
      <c r="I64" s="18">
        <v>1370</v>
      </c>
      <c r="J64" s="18">
        <v>977</v>
      </c>
      <c r="K64" s="18">
        <v>1254</v>
      </c>
      <c r="L64" s="18">
        <v>1018</v>
      </c>
      <c r="M64" s="18">
        <v>1206</v>
      </c>
      <c r="N64" s="18">
        <v>733</v>
      </c>
      <c r="O64" s="18">
        <v>8208</v>
      </c>
      <c r="P64" s="18">
        <v>11048</v>
      </c>
      <c r="Q64" s="18">
        <v>11936</v>
      </c>
      <c r="R64" s="18">
        <v>11282</v>
      </c>
      <c r="S64" s="18">
        <v>11647</v>
      </c>
      <c r="T64" s="18">
        <v>11280</v>
      </c>
      <c r="U64" s="18">
        <v>11592</v>
      </c>
      <c r="V64" s="18">
        <v>11381</v>
      </c>
      <c r="W64" s="18">
        <v>14115</v>
      </c>
      <c r="X64" s="18">
        <v>13007</v>
      </c>
      <c r="Y64" s="18">
        <v>22327</v>
      </c>
      <c r="Z64" s="18">
        <v>27240</v>
      </c>
      <c r="AA64" s="18">
        <v>31265</v>
      </c>
      <c r="AB64" s="18">
        <v>31244</v>
      </c>
      <c r="AC64" s="18">
        <v>32075</v>
      </c>
      <c r="AD64" s="18">
        <v>27282</v>
      </c>
      <c r="AE64" s="18">
        <v>29431</v>
      </c>
      <c r="AF64" s="18">
        <v>25522</v>
      </c>
      <c r="AG64" s="18">
        <v>22223</v>
      </c>
      <c r="AH64" s="18">
        <v>19261</v>
      </c>
      <c r="AI64" s="18">
        <v>19247</v>
      </c>
      <c r="AJ64" s="18">
        <v>16788</v>
      </c>
      <c r="AK64" s="18">
        <v>15991</v>
      </c>
      <c r="AL64" s="18">
        <v>15352</v>
      </c>
      <c r="AM64" s="18">
        <v>15125</v>
      </c>
      <c r="AN64" s="18">
        <v>14266</v>
      </c>
      <c r="AO64" s="18">
        <v>20032</v>
      </c>
      <c r="AP64" s="18">
        <v>12577</v>
      </c>
      <c r="AQ64" s="18">
        <v>2142</v>
      </c>
      <c r="AR64" s="18">
        <v>1453</v>
      </c>
    </row>
    <row r="65" spans="2:44" x14ac:dyDescent="0.2">
      <c r="B65" s="110" t="s">
        <v>24</v>
      </c>
      <c r="C65" s="61" t="s">
        <v>41</v>
      </c>
      <c r="D65" s="18">
        <v>33304</v>
      </c>
      <c r="E65" s="18">
        <v>32021</v>
      </c>
      <c r="F65" s="18">
        <v>38760</v>
      </c>
      <c r="G65" s="18">
        <v>33132</v>
      </c>
      <c r="H65" s="18">
        <v>34700</v>
      </c>
      <c r="I65" s="18">
        <v>35179</v>
      </c>
      <c r="J65" s="18">
        <v>31962</v>
      </c>
      <c r="K65" s="18">
        <v>28263</v>
      </c>
      <c r="L65" s="18">
        <v>25230</v>
      </c>
      <c r="M65" s="18">
        <v>32195</v>
      </c>
      <c r="N65" s="18">
        <v>27694</v>
      </c>
      <c r="O65" s="18">
        <v>32083</v>
      </c>
      <c r="P65" s="18">
        <v>30278</v>
      </c>
      <c r="Q65" s="18">
        <v>26807</v>
      </c>
      <c r="R65" s="18">
        <v>27672</v>
      </c>
      <c r="S65" s="18">
        <v>28971</v>
      </c>
      <c r="T65" s="18">
        <v>26655</v>
      </c>
      <c r="U65" s="18">
        <v>30415</v>
      </c>
      <c r="V65" s="18">
        <v>23219</v>
      </c>
      <c r="W65" s="18">
        <v>23724</v>
      </c>
      <c r="X65" s="18">
        <v>22934</v>
      </c>
      <c r="Y65" s="18">
        <v>24884</v>
      </c>
      <c r="Z65" s="18">
        <v>24347</v>
      </c>
      <c r="AA65" s="18">
        <v>23653</v>
      </c>
      <c r="AB65" s="18">
        <v>23270</v>
      </c>
      <c r="AC65" s="18">
        <v>24783</v>
      </c>
      <c r="AD65" s="18">
        <v>24185</v>
      </c>
      <c r="AE65" s="18">
        <v>24341</v>
      </c>
      <c r="AF65" s="18">
        <v>26493</v>
      </c>
      <c r="AG65" s="18">
        <v>29991</v>
      </c>
      <c r="AH65" s="18">
        <v>31839</v>
      </c>
      <c r="AI65" s="18">
        <v>22035</v>
      </c>
      <c r="AJ65" s="18">
        <v>24183</v>
      </c>
      <c r="AK65" s="18">
        <v>25694</v>
      </c>
      <c r="AL65" s="18">
        <v>26415</v>
      </c>
      <c r="AM65" s="18">
        <v>22561</v>
      </c>
      <c r="AN65" s="18">
        <v>24675</v>
      </c>
      <c r="AO65" s="18">
        <v>28053</v>
      </c>
      <c r="AP65" s="18">
        <v>28626</v>
      </c>
      <c r="AQ65" s="18">
        <v>26413</v>
      </c>
      <c r="AR65" s="18">
        <v>30284</v>
      </c>
    </row>
    <row r="66" spans="2:44" x14ac:dyDescent="0.2">
      <c r="B66" s="111"/>
      <c r="C66" s="61" t="s">
        <v>42</v>
      </c>
      <c r="D66" s="18">
        <v>3878</v>
      </c>
      <c r="E66" s="18">
        <v>4793</v>
      </c>
      <c r="F66" s="18">
        <v>3814</v>
      </c>
      <c r="G66" s="18">
        <v>1646</v>
      </c>
      <c r="H66" s="18">
        <v>4197</v>
      </c>
      <c r="I66" s="18">
        <v>1452</v>
      </c>
      <c r="J66" s="18">
        <v>7381</v>
      </c>
      <c r="K66" s="18">
        <v>6504</v>
      </c>
      <c r="L66" s="18">
        <v>6755</v>
      </c>
      <c r="M66" s="18">
        <v>7153</v>
      </c>
      <c r="N66" s="18">
        <v>4941</v>
      </c>
      <c r="O66" s="18">
        <v>4962</v>
      </c>
      <c r="P66" s="18">
        <v>2936</v>
      </c>
      <c r="Q66" s="18">
        <v>207</v>
      </c>
      <c r="R66" s="18">
        <v>307</v>
      </c>
      <c r="S66" s="18">
        <v>196</v>
      </c>
      <c r="T66" s="18">
        <v>75</v>
      </c>
      <c r="U66" s="18">
        <v>60</v>
      </c>
      <c r="V66" s="18">
        <v>53</v>
      </c>
      <c r="W66" s="18">
        <v>75</v>
      </c>
      <c r="X66" s="18">
        <v>64</v>
      </c>
      <c r="Y66" s="18">
        <v>77</v>
      </c>
      <c r="Z66" s="18">
        <v>47</v>
      </c>
      <c r="AA66" s="18">
        <v>58</v>
      </c>
      <c r="AB66" s="18">
        <v>62</v>
      </c>
      <c r="AC66" s="18">
        <v>65</v>
      </c>
      <c r="AD66" s="18">
        <v>33</v>
      </c>
      <c r="AE66" s="18">
        <v>46</v>
      </c>
      <c r="AF66" s="18">
        <v>21</v>
      </c>
      <c r="AG66" s="18">
        <v>31</v>
      </c>
      <c r="AH66" s="18">
        <v>25</v>
      </c>
      <c r="AI66" s="18">
        <v>14</v>
      </c>
      <c r="AJ66" s="18">
        <v>22</v>
      </c>
      <c r="AK66" s="18">
        <v>23</v>
      </c>
      <c r="AL66" s="18">
        <v>22</v>
      </c>
      <c r="AM66" s="18">
        <v>64</v>
      </c>
      <c r="AN66" s="18">
        <v>52</v>
      </c>
      <c r="AO66" s="18">
        <v>36</v>
      </c>
      <c r="AP66" s="18">
        <v>49</v>
      </c>
      <c r="AQ66" s="18">
        <v>41</v>
      </c>
      <c r="AR66" s="18">
        <v>12</v>
      </c>
    </row>
    <row r="67" spans="2:44" x14ac:dyDescent="0.2">
      <c r="B67" s="109" t="s">
        <v>25</v>
      </c>
      <c r="C67" s="61" t="s">
        <v>41</v>
      </c>
      <c r="D67" s="18">
        <v>24170</v>
      </c>
      <c r="E67" s="18">
        <v>24333</v>
      </c>
      <c r="F67" s="18">
        <v>22960</v>
      </c>
      <c r="G67" s="18">
        <v>22463</v>
      </c>
      <c r="H67" s="18">
        <v>21179</v>
      </c>
      <c r="I67" s="18">
        <v>20288</v>
      </c>
      <c r="J67" s="18">
        <v>22182</v>
      </c>
      <c r="K67" s="18">
        <v>21250</v>
      </c>
      <c r="L67" s="18">
        <v>15622</v>
      </c>
      <c r="M67" s="18">
        <v>11465</v>
      </c>
      <c r="N67" s="18">
        <v>9372</v>
      </c>
      <c r="O67" s="18">
        <v>6453</v>
      </c>
      <c r="P67" s="18">
        <v>6966</v>
      </c>
      <c r="Q67" s="18">
        <v>10915</v>
      </c>
      <c r="R67" s="18">
        <v>9860</v>
      </c>
      <c r="S67" s="18">
        <v>11784</v>
      </c>
      <c r="T67" s="18">
        <v>10936</v>
      </c>
      <c r="U67" s="18">
        <v>12004</v>
      </c>
      <c r="V67" s="18">
        <v>9396</v>
      </c>
      <c r="W67" s="18">
        <v>9015</v>
      </c>
      <c r="X67" s="18">
        <v>7563</v>
      </c>
      <c r="Y67" s="18">
        <v>8025</v>
      </c>
      <c r="Z67" s="18">
        <v>7464</v>
      </c>
      <c r="AA67" s="18">
        <v>7397</v>
      </c>
      <c r="AB67" s="18">
        <v>7266</v>
      </c>
      <c r="AC67" s="18">
        <v>6807</v>
      </c>
      <c r="AD67" s="18">
        <v>5907</v>
      </c>
      <c r="AE67" s="18">
        <v>6017</v>
      </c>
      <c r="AF67" s="18">
        <v>5798</v>
      </c>
      <c r="AG67" s="18">
        <v>6147</v>
      </c>
      <c r="AH67" s="18">
        <v>7264</v>
      </c>
      <c r="AI67" s="18">
        <v>4039</v>
      </c>
      <c r="AJ67" s="18">
        <v>4476</v>
      </c>
      <c r="AK67" s="18">
        <v>4743</v>
      </c>
      <c r="AL67" s="18">
        <v>4719</v>
      </c>
      <c r="AM67" s="18">
        <v>4172</v>
      </c>
      <c r="AN67" s="18">
        <v>4703</v>
      </c>
      <c r="AO67" s="18">
        <v>5144</v>
      </c>
      <c r="AP67" s="18">
        <v>5015</v>
      </c>
      <c r="AQ67" s="18">
        <v>4452</v>
      </c>
      <c r="AR67" s="18">
        <v>4566</v>
      </c>
    </row>
    <row r="68" spans="2:44" x14ac:dyDescent="0.2">
      <c r="B68" s="109"/>
      <c r="C68" s="61" t="s">
        <v>42</v>
      </c>
      <c r="D68" s="18">
        <v>783</v>
      </c>
      <c r="E68" s="18">
        <v>625</v>
      </c>
      <c r="F68" s="18">
        <v>393</v>
      </c>
      <c r="G68" s="18">
        <v>337</v>
      </c>
      <c r="H68" s="18">
        <v>376</v>
      </c>
      <c r="I68" s="18">
        <v>299</v>
      </c>
      <c r="J68" s="18">
        <v>254</v>
      </c>
      <c r="K68" s="18">
        <v>280</v>
      </c>
      <c r="L68" s="18">
        <v>298</v>
      </c>
      <c r="M68" s="18">
        <v>210</v>
      </c>
      <c r="N68" s="18">
        <v>39</v>
      </c>
      <c r="O68" s="18">
        <v>61</v>
      </c>
      <c r="P68" s="18">
        <v>58</v>
      </c>
      <c r="Q68" s="18">
        <v>139</v>
      </c>
      <c r="R68" s="18">
        <v>90</v>
      </c>
      <c r="S68" s="18">
        <v>88</v>
      </c>
      <c r="T68" s="18">
        <v>76</v>
      </c>
      <c r="U68" s="18">
        <v>85</v>
      </c>
      <c r="V68" s="18">
        <v>85</v>
      </c>
      <c r="W68" s="18">
        <v>97</v>
      </c>
      <c r="X68" s="18">
        <v>76</v>
      </c>
      <c r="Y68" s="18">
        <v>115</v>
      </c>
      <c r="Z68" s="18">
        <v>99</v>
      </c>
      <c r="AA68" s="18">
        <v>107</v>
      </c>
      <c r="AB68" s="18">
        <v>115</v>
      </c>
      <c r="AC68" s="18">
        <v>112</v>
      </c>
      <c r="AD68" s="18">
        <v>106</v>
      </c>
      <c r="AE68" s="18">
        <v>101</v>
      </c>
      <c r="AF68" s="18">
        <v>131</v>
      </c>
      <c r="AG68" s="18">
        <v>176</v>
      </c>
      <c r="AH68" s="18">
        <v>168</v>
      </c>
      <c r="AI68" s="18">
        <v>150</v>
      </c>
      <c r="AJ68" s="18">
        <v>181</v>
      </c>
      <c r="AK68" s="18">
        <v>130</v>
      </c>
      <c r="AL68" s="18">
        <v>112</v>
      </c>
      <c r="AM68" s="18">
        <v>128</v>
      </c>
      <c r="AN68" s="18">
        <v>119</v>
      </c>
      <c r="AO68" s="18">
        <v>213</v>
      </c>
      <c r="AP68" s="18">
        <v>104</v>
      </c>
      <c r="AQ68" s="18">
        <v>16</v>
      </c>
      <c r="AR68" s="18">
        <v>17</v>
      </c>
    </row>
    <row r="69" spans="2:44" x14ac:dyDescent="0.2">
      <c r="B69" s="98" t="s">
        <v>22</v>
      </c>
      <c r="C69" s="98"/>
      <c r="D69" s="19">
        <v>241146</v>
      </c>
      <c r="E69" s="19">
        <v>253467</v>
      </c>
      <c r="F69" s="19">
        <v>260219</v>
      </c>
      <c r="G69" s="19">
        <v>226916</v>
      </c>
      <c r="H69" s="19">
        <v>223878</v>
      </c>
      <c r="I69" s="19">
        <v>212011</v>
      </c>
      <c r="J69" s="19">
        <v>216616</v>
      </c>
      <c r="K69" s="19">
        <v>181524</v>
      </c>
      <c r="L69" s="19">
        <v>171824</v>
      </c>
      <c r="M69" s="19">
        <v>176545</v>
      </c>
      <c r="N69" s="19">
        <v>161040</v>
      </c>
      <c r="O69" s="19">
        <v>159295</v>
      </c>
      <c r="P69" s="19">
        <v>159962</v>
      </c>
      <c r="Q69" s="19">
        <v>151085</v>
      </c>
      <c r="R69" s="19">
        <v>144128</v>
      </c>
      <c r="S69" s="19">
        <v>143994</v>
      </c>
      <c r="T69" s="19">
        <v>148465</v>
      </c>
      <c r="U69" s="19">
        <v>161034</v>
      </c>
      <c r="V69" s="19">
        <v>147444</v>
      </c>
      <c r="W69" s="19">
        <v>140998</v>
      </c>
      <c r="X69" s="19">
        <v>136763</v>
      </c>
      <c r="Y69" s="19">
        <v>151091</v>
      </c>
      <c r="Z69" s="19">
        <v>150439</v>
      </c>
      <c r="AA69" s="19">
        <v>153690</v>
      </c>
      <c r="AB69" s="19">
        <v>153224</v>
      </c>
      <c r="AC69" s="19">
        <v>153367</v>
      </c>
      <c r="AD69" s="19">
        <v>146670</v>
      </c>
      <c r="AE69" s="19">
        <v>148590</v>
      </c>
      <c r="AF69" s="19">
        <v>143469</v>
      </c>
      <c r="AG69" s="19">
        <v>162636</v>
      </c>
      <c r="AH69" s="19">
        <v>175248</v>
      </c>
      <c r="AI69" s="19">
        <v>114574</v>
      </c>
      <c r="AJ69" s="19">
        <v>125930</v>
      </c>
      <c r="AK69" s="19">
        <v>133918</v>
      </c>
      <c r="AL69" s="19">
        <v>138992</v>
      </c>
      <c r="AM69" s="19">
        <v>128188</v>
      </c>
      <c r="AN69" s="19">
        <v>132752</v>
      </c>
      <c r="AO69" s="19">
        <v>144320</v>
      </c>
      <c r="AP69" s="19">
        <v>137482</v>
      </c>
      <c r="AQ69" s="19">
        <v>119127</v>
      </c>
      <c r="AR69" s="19">
        <v>122682</v>
      </c>
    </row>
    <row r="70" spans="2:44" x14ac:dyDescent="0.2">
      <c r="B70" s="12"/>
      <c r="C70" s="12"/>
      <c r="D70" s="12"/>
      <c r="E70" s="12"/>
      <c r="F70" s="12"/>
      <c r="G70" s="12"/>
      <c r="H70" s="12"/>
    </row>
    <row r="71" spans="2:44" x14ac:dyDescent="0.2">
      <c r="B71" s="20" t="s">
        <v>30</v>
      </c>
    </row>
    <row r="72" spans="2:44" x14ac:dyDescent="0.2">
      <c r="B72" s="11" t="s">
        <v>149</v>
      </c>
    </row>
    <row r="73" spans="2:44" x14ac:dyDescent="0.2">
      <c r="B73" s="11" t="s">
        <v>26</v>
      </c>
    </row>
    <row r="74" spans="2:44" x14ac:dyDescent="0.2">
      <c r="B74" s="21" t="s">
        <v>168</v>
      </c>
    </row>
    <row r="75" spans="2:44" x14ac:dyDescent="0.2">
      <c r="B75" s="11" t="s">
        <v>170</v>
      </c>
    </row>
    <row r="76" spans="2:44" x14ac:dyDescent="0.2">
      <c r="B76" s="11" t="s">
        <v>172</v>
      </c>
    </row>
    <row r="77" spans="2:44" x14ac:dyDescent="0.2">
      <c r="B77" s="74" t="s">
        <v>174</v>
      </c>
    </row>
  </sheetData>
  <mergeCells count="35">
    <mergeCell ref="B47:G48"/>
    <mergeCell ref="F54:G54"/>
    <mergeCell ref="B55:G55"/>
    <mergeCell ref="B49:E50"/>
    <mergeCell ref="B51:E52"/>
    <mergeCell ref="B53:E54"/>
    <mergeCell ref="F49:G49"/>
    <mergeCell ref="F50:G50"/>
    <mergeCell ref="F51:G51"/>
    <mergeCell ref="F52:G52"/>
    <mergeCell ref="F53:G53"/>
    <mergeCell ref="B7:C9"/>
    <mergeCell ref="B10:C10"/>
    <mergeCell ref="B11:C11"/>
    <mergeCell ref="B12:C12"/>
    <mergeCell ref="B13:C13"/>
    <mergeCell ref="B24:C24"/>
    <mergeCell ref="B25:C25"/>
    <mergeCell ref="B26:C26"/>
    <mergeCell ref="B27:C27"/>
    <mergeCell ref="B18:C19"/>
    <mergeCell ref="B20:C20"/>
    <mergeCell ref="B21:C21"/>
    <mergeCell ref="B22:C22"/>
    <mergeCell ref="B23:C23"/>
    <mergeCell ref="B61:C62"/>
    <mergeCell ref="B63:B64"/>
    <mergeCell ref="B65:B66"/>
    <mergeCell ref="B67:B68"/>
    <mergeCell ref="B69:C69"/>
    <mergeCell ref="B33:C34"/>
    <mergeCell ref="B35:B36"/>
    <mergeCell ref="B37:B38"/>
    <mergeCell ref="B39:B40"/>
    <mergeCell ref="B41:C41"/>
  </mergeCells>
  <pageMargins left="0.7" right="0.7" top="0.75" bottom="0.75" header="0.3" footer="0.3"/>
  <pageSetup paperSize="9" scale="52" orientation="landscape" r:id="rId1"/>
  <rowBreaks count="1" manualBreakCount="1">
    <brk id="42" max="16383" man="1"/>
  </rowBreaks>
  <colBreaks count="1" manualBreakCount="1">
    <brk id="24" max="7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zoomScaleNormal="100" workbookViewId="0"/>
  </sheetViews>
  <sheetFormatPr defaultRowHeight="12.75" x14ac:dyDescent="0.2"/>
  <cols>
    <col min="1" max="1" width="9" style="1"/>
    <col min="2" max="2" width="18.75" style="1" customWidth="1"/>
    <col min="3" max="3" width="55.5" style="1" customWidth="1"/>
    <col min="4" max="16384" width="9" style="1"/>
  </cols>
  <sheetData>
    <row r="1" spans="1:3" ht="14.25" x14ac:dyDescent="0.2">
      <c r="A1" s="2"/>
      <c r="B1" s="51" t="s">
        <v>134</v>
      </c>
      <c r="C1" s="2"/>
    </row>
    <row r="2" spans="1:3" ht="51.75" customHeight="1" x14ac:dyDescent="0.2">
      <c r="A2" s="55">
        <v>6.1</v>
      </c>
      <c r="B2" s="122" t="s">
        <v>44</v>
      </c>
      <c r="C2" s="123"/>
    </row>
    <row r="3" spans="1:3" x14ac:dyDescent="0.2">
      <c r="A3" s="29"/>
      <c r="B3" s="30"/>
      <c r="C3" s="31"/>
    </row>
    <row r="4" spans="1:3" ht="19.5" customHeight="1" x14ac:dyDescent="0.2">
      <c r="A4" s="28"/>
      <c r="B4" s="56" t="s">
        <v>45</v>
      </c>
      <c r="C4" s="56" t="s">
        <v>46</v>
      </c>
    </row>
    <row r="5" spans="1:3" x14ac:dyDescent="0.2">
      <c r="A5" s="28"/>
      <c r="B5" s="124" t="s">
        <v>47</v>
      </c>
      <c r="C5" s="57" t="s">
        <v>48</v>
      </c>
    </row>
    <row r="6" spans="1:3" x14ac:dyDescent="0.2">
      <c r="A6" s="28"/>
      <c r="B6" s="124"/>
      <c r="C6" s="57" t="s">
        <v>49</v>
      </c>
    </row>
    <row r="7" spans="1:3" x14ac:dyDescent="0.2">
      <c r="A7" s="28"/>
      <c r="B7" s="124"/>
      <c r="C7" s="57" t="s">
        <v>50</v>
      </c>
    </row>
    <row r="8" spans="1:3" x14ac:dyDescent="0.2">
      <c r="A8" s="28"/>
      <c r="B8" s="124"/>
      <c r="C8" s="57" t="s">
        <v>51</v>
      </c>
    </row>
    <row r="9" spans="1:3" ht="27" customHeight="1" x14ac:dyDescent="0.2">
      <c r="A9" s="28"/>
      <c r="B9" s="58" t="s">
        <v>16</v>
      </c>
      <c r="C9" s="57" t="s">
        <v>16</v>
      </c>
    </row>
    <row r="10" spans="1:3" x14ac:dyDescent="0.2">
      <c r="A10" s="28"/>
      <c r="B10" s="59" t="s">
        <v>17</v>
      </c>
      <c r="C10" s="57" t="s">
        <v>17</v>
      </c>
    </row>
    <row r="11" spans="1:3" x14ac:dyDescent="0.2">
      <c r="A11" s="28"/>
      <c r="B11" s="124" t="s">
        <v>19</v>
      </c>
      <c r="C11" s="57" t="s">
        <v>52</v>
      </c>
    </row>
    <row r="12" spans="1:3" x14ac:dyDescent="0.2">
      <c r="A12" s="28"/>
      <c r="B12" s="124"/>
      <c r="C12" s="57" t="s">
        <v>53</v>
      </c>
    </row>
    <row r="13" spans="1:3" x14ac:dyDescent="0.2">
      <c r="A13" s="28"/>
      <c r="B13" s="124"/>
      <c r="C13" s="57" t="s">
        <v>54</v>
      </c>
    </row>
    <row r="14" spans="1:3" x14ac:dyDescent="0.2">
      <c r="A14" s="28"/>
      <c r="B14" s="124" t="s">
        <v>18</v>
      </c>
      <c r="C14" s="60" t="s">
        <v>55</v>
      </c>
    </row>
    <row r="15" spans="1:3" x14ac:dyDescent="0.2">
      <c r="A15" s="28"/>
      <c r="B15" s="124"/>
      <c r="C15" s="60" t="s">
        <v>56</v>
      </c>
    </row>
    <row r="16" spans="1:3" x14ac:dyDescent="0.2">
      <c r="A16" s="28"/>
      <c r="B16" s="124"/>
      <c r="C16" s="60" t="s">
        <v>57</v>
      </c>
    </row>
    <row r="17" spans="1:3" x14ac:dyDescent="0.2">
      <c r="A17" s="28"/>
      <c r="B17" s="124"/>
      <c r="C17" s="60" t="s">
        <v>58</v>
      </c>
    </row>
    <row r="18" spans="1:3" x14ac:dyDescent="0.2">
      <c r="A18" s="28"/>
      <c r="B18" s="124"/>
      <c r="C18" s="60" t="s">
        <v>59</v>
      </c>
    </row>
    <row r="19" spans="1:3" x14ac:dyDescent="0.2">
      <c r="A19" s="28"/>
      <c r="B19" s="119" t="s">
        <v>20</v>
      </c>
      <c r="C19" s="60" t="s">
        <v>60</v>
      </c>
    </row>
    <row r="20" spans="1:3" x14ac:dyDescent="0.2">
      <c r="A20" s="28"/>
      <c r="B20" s="120"/>
      <c r="C20" s="60" t="s">
        <v>61</v>
      </c>
    </row>
    <row r="21" spans="1:3" x14ac:dyDescent="0.2">
      <c r="A21" s="28"/>
      <c r="B21" s="119" t="s">
        <v>21</v>
      </c>
      <c r="C21" s="60" t="s">
        <v>62</v>
      </c>
    </row>
    <row r="22" spans="1:3" x14ac:dyDescent="0.2">
      <c r="A22" s="28"/>
      <c r="B22" s="120"/>
      <c r="C22" s="60" t="s">
        <v>63</v>
      </c>
    </row>
    <row r="23" spans="1:3" x14ac:dyDescent="0.2">
      <c r="A23" s="28"/>
      <c r="B23" s="120"/>
      <c r="C23" s="60" t="s">
        <v>64</v>
      </c>
    </row>
    <row r="24" spans="1:3" x14ac:dyDescent="0.2">
      <c r="A24" s="28"/>
      <c r="B24" s="120"/>
      <c r="C24" s="60" t="s">
        <v>65</v>
      </c>
    </row>
    <row r="25" spans="1:3" x14ac:dyDescent="0.2">
      <c r="A25" s="28"/>
      <c r="B25" s="120"/>
      <c r="C25" s="60" t="s">
        <v>66</v>
      </c>
    </row>
    <row r="26" spans="1:3" x14ac:dyDescent="0.2">
      <c r="A26" s="28"/>
      <c r="B26" s="120"/>
      <c r="C26" s="60" t="s">
        <v>155</v>
      </c>
    </row>
    <row r="27" spans="1:3" x14ac:dyDescent="0.2">
      <c r="A27" s="28"/>
      <c r="B27" s="120"/>
      <c r="C27" s="60" t="s">
        <v>67</v>
      </c>
    </row>
    <row r="28" spans="1:3" x14ac:dyDescent="0.2">
      <c r="A28" s="28"/>
      <c r="B28" s="120"/>
      <c r="C28" s="60" t="s">
        <v>68</v>
      </c>
    </row>
    <row r="29" spans="1:3" x14ac:dyDescent="0.2">
      <c r="A29" s="28"/>
      <c r="B29" s="120"/>
      <c r="C29" s="60" t="s">
        <v>69</v>
      </c>
    </row>
    <row r="30" spans="1:3" x14ac:dyDescent="0.2">
      <c r="A30" s="28"/>
      <c r="B30" s="120"/>
      <c r="C30" s="60" t="s">
        <v>156</v>
      </c>
    </row>
    <row r="31" spans="1:3" x14ac:dyDescent="0.2">
      <c r="A31" s="28"/>
      <c r="B31" s="120"/>
      <c r="C31" s="60" t="s">
        <v>157</v>
      </c>
    </row>
    <row r="32" spans="1:3" x14ac:dyDescent="0.2">
      <c r="A32" s="28"/>
      <c r="B32" s="120"/>
      <c r="C32" s="60" t="s">
        <v>70</v>
      </c>
    </row>
    <row r="33" spans="1:3" x14ac:dyDescent="0.2">
      <c r="A33" s="28"/>
      <c r="B33" s="120"/>
      <c r="C33" s="60" t="s">
        <v>71</v>
      </c>
    </row>
    <row r="34" spans="1:3" x14ac:dyDescent="0.2">
      <c r="A34" s="28"/>
      <c r="B34" s="120"/>
      <c r="C34" s="60" t="s">
        <v>72</v>
      </c>
    </row>
    <row r="35" spans="1:3" x14ac:dyDescent="0.2">
      <c r="A35" s="28"/>
      <c r="B35" s="120"/>
      <c r="C35" s="60" t="s">
        <v>73</v>
      </c>
    </row>
    <row r="36" spans="1:3" x14ac:dyDescent="0.2">
      <c r="A36" s="28"/>
      <c r="B36" s="120"/>
      <c r="C36" s="60" t="s">
        <v>74</v>
      </c>
    </row>
    <row r="37" spans="1:3" x14ac:dyDescent="0.2">
      <c r="A37" s="28"/>
      <c r="B37" s="120"/>
      <c r="C37" s="60" t="s">
        <v>158</v>
      </c>
    </row>
    <row r="38" spans="1:3" x14ac:dyDescent="0.2">
      <c r="A38" s="28"/>
      <c r="B38" s="120"/>
      <c r="C38" s="60" t="s">
        <v>75</v>
      </c>
    </row>
    <row r="39" spans="1:3" x14ac:dyDescent="0.2">
      <c r="A39" s="28"/>
      <c r="B39" s="120"/>
      <c r="C39" s="60" t="s">
        <v>159</v>
      </c>
    </row>
    <row r="40" spans="1:3" x14ac:dyDescent="0.2">
      <c r="A40" s="28"/>
      <c r="B40" s="120"/>
      <c r="C40" s="60" t="s">
        <v>76</v>
      </c>
    </row>
    <row r="41" spans="1:3" x14ac:dyDescent="0.2">
      <c r="A41" s="28"/>
      <c r="B41" s="120"/>
      <c r="C41" s="60" t="s">
        <v>77</v>
      </c>
    </row>
    <row r="42" spans="1:3" x14ac:dyDescent="0.2">
      <c r="A42" s="28"/>
      <c r="B42" s="120"/>
      <c r="C42" s="60" t="s">
        <v>161</v>
      </c>
    </row>
    <row r="43" spans="1:3" x14ac:dyDescent="0.2">
      <c r="A43" s="28"/>
      <c r="B43" s="120"/>
      <c r="C43" s="60" t="s">
        <v>162</v>
      </c>
    </row>
    <row r="44" spans="1:3" x14ac:dyDescent="0.2">
      <c r="A44" s="28"/>
      <c r="B44" s="120"/>
      <c r="C44" s="60" t="s">
        <v>163</v>
      </c>
    </row>
    <row r="45" spans="1:3" x14ac:dyDescent="0.2">
      <c r="A45" s="28"/>
      <c r="B45" s="120"/>
      <c r="C45" s="60" t="s">
        <v>160</v>
      </c>
    </row>
    <row r="46" spans="1:3" x14ac:dyDescent="0.2">
      <c r="A46" s="28"/>
      <c r="B46" s="120"/>
      <c r="C46" s="60" t="s">
        <v>164</v>
      </c>
    </row>
    <row r="47" spans="1:3" x14ac:dyDescent="0.2">
      <c r="A47" s="28"/>
      <c r="B47" s="120"/>
      <c r="C47" s="60" t="s">
        <v>78</v>
      </c>
    </row>
    <row r="48" spans="1:3" x14ac:dyDescent="0.2">
      <c r="A48" s="28"/>
      <c r="B48" s="120"/>
      <c r="C48" s="60" t="s">
        <v>79</v>
      </c>
    </row>
    <row r="49" spans="2:3" x14ac:dyDescent="0.2">
      <c r="B49" s="120"/>
      <c r="C49" s="60" t="s">
        <v>80</v>
      </c>
    </row>
    <row r="50" spans="2:3" x14ac:dyDescent="0.2">
      <c r="B50" s="120"/>
      <c r="C50" s="60" t="s">
        <v>81</v>
      </c>
    </row>
    <row r="51" spans="2:3" x14ac:dyDescent="0.2">
      <c r="B51" s="120"/>
      <c r="C51" s="60" t="s">
        <v>165</v>
      </c>
    </row>
    <row r="52" spans="2:3" x14ac:dyDescent="0.2">
      <c r="B52" s="120"/>
      <c r="C52" s="60" t="s">
        <v>82</v>
      </c>
    </row>
    <row r="53" spans="2:3" x14ac:dyDescent="0.2">
      <c r="B53" s="120"/>
      <c r="C53" s="60" t="s">
        <v>83</v>
      </c>
    </row>
    <row r="54" spans="2:3" x14ac:dyDescent="0.2">
      <c r="B54" s="120"/>
      <c r="C54" s="60" t="s">
        <v>84</v>
      </c>
    </row>
    <row r="55" spans="2:3" x14ac:dyDescent="0.2">
      <c r="B55" s="120"/>
      <c r="C55" s="60" t="s">
        <v>85</v>
      </c>
    </row>
    <row r="56" spans="2:3" x14ac:dyDescent="0.2">
      <c r="B56" s="120"/>
      <c r="C56" s="60" t="s">
        <v>86</v>
      </c>
    </row>
    <row r="57" spans="2:3" x14ac:dyDescent="0.2">
      <c r="B57" s="120"/>
      <c r="C57" s="60" t="s">
        <v>87</v>
      </c>
    </row>
    <row r="58" spans="2:3" x14ac:dyDescent="0.2">
      <c r="B58" s="120"/>
      <c r="C58" s="60" t="s">
        <v>88</v>
      </c>
    </row>
    <row r="59" spans="2:3" x14ac:dyDescent="0.2">
      <c r="B59" s="121"/>
      <c r="C59" s="60" t="s">
        <v>89</v>
      </c>
    </row>
  </sheetData>
  <sortState ref="C21:C59">
    <sortCondition ref="C21"/>
  </sortState>
  <mergeCells count="6">
    <mergeCell ref="B21:B59"/>
    <mergeCell ref="B2:C2"/>
    <mergeCell ref="B5:B8"/>
    <mergeCell ref="B11:B13"/>
    <mergeCell ref="B14:B18"/>
    <mergeCell ref="B19:B20"/>
  </mergeCells>
  <pageMargins left="0.7" right="0.7" top="0.75" bottom="0.75" header="0.3" footer="0.3"/>
  <pageSetup paperSize="9" scale="88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Contents</vt:lpstr>
      <vt:lpstr>Annual data</vt:lpstr>
      <vt:lpstr>Quaterly data </vt:lpstr>
      <vt:lpstr>Notes</vt:lpstr>
      <vt:lpstr>'Annual data'!Print_Area</vt:lpstr>
      <vt:lpstr>Contents!Print_Area</vt:lpstr>
      <vt:lpstr>Notes!Print_Area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Charlotte Bland</cp:lastModifiedBy>
  <cp:lastPrinted>2015-10-23T11:09:04Z</cp:lastPrinted>
  <dcterms:created xsi:type="dcterms:W3CDTF">2015-10-12T13:09:10Z</dcterms:created>
  <dcterms:modified xsi:type="dcterms:W3CDTF">2015-12-01T10:22:59Z</dcterms:modified>
</cp:coreProperties>
</file>